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A5BB24C-7A1E-45F2-A6E9-FBCE040A3F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  <sheet name="Sayf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0" i="1" l="1"/>
  <c r="AM100" i="1"/>
  <c r="AA100" i="1"/>
  <c r="U100" i="1"/>
  <c r="K100" i="1"/>
  <c r="AX99" i="1"/>
  <c r="AM99" i="1"/>
  <c r="AA99" i="1"/>
  <c r="U99" i="1"/>
  <c r="K99" i="1"/>
  <c r="AX98" i="1"/>
  <c r="AM98" i="1"/>
  <c r="AA98" i="1"/>
  <c r="U98" i="1"/>
  <c r="K98" i="1"/>
  <c r="AX96" i="1"/>
  <c r="AM96" i="1"/>
  <c r="AA96" i="1"/>
  <c r="U96" i="1"/>
  <c r="K96" i="1"/>
  <c r="AX95" i="1"/>
  <c r="AM95" i="1"/>
  <c r="AA95" i="1"/>
  <c r="U95" i="1"/>
  <c r="K95" i="1"/>
  <c r="AX94" i="1"/>
  <c r="AM94" i="1"/>
  <c r="AA94" i="1"/>
  <c r="U94" i="1"/>
  <c r="K94" i="1"/>
  <c r="AX92" i="1"/>
  <c r="AM92" i="1"/>
  <c r="AA92" i="1"/>
  <c r="U92" i="1"/>
  <c r="K92" i="1"/>
  <c r="AX91" i="1"/>
  <c r="AM91" i="1"/>
  <c r="AA91" i="1"/>
  <c r="U91" i="1"/>
  <c r="K91" i="1"/>
  <c r="AX90" i="1"/>
  <c r="AM90" i="1"/>
  <c r="AA90" i="1"/>
  <c r="U90" i="1"/>
  <c r="K90" i="1"/>
  <c r="AX89" i="1"/>
  <c r="AM89" i="1"/>
  <c r="AA89" i="1"/>
  <c r="U89" i="1"/>
  <c r="K89" i="1"/>
  <c r="AX88" i="1"/>
  <c r="AM88" i="1"/>
  <c r="AA88" i="1"/>
  <c r="U88" i="1"/>
  <c r="K88" i="1"/>
  <c r="AX87" i="1"/>
  <c r="AM87" i="1"/>
  <c r="AA87" i="1"/>
  <c r="U87" i="1"/>
  <c r="K87" i="1"/>
  <c r="AX86" i="1"/>
  <c r="AM86" i="1"/>
  <c r="AA86" i="1"/>
  <c r="U86" i="1"/>
  <c r="K86" i="1"/>
  <c r="AX85" i="1"/>
  <c r="AM85" i="1"/>
  <c r="AA85" i="1"/>
  <c r="U85" i="1"/>
  <c r="K85" i="1"/>
  <c r="AX84" i="1"/>
  <c r="AM84" i="1"/>
  <c r="AA84" i="1"/>
  <c r="U84" i="1"/>
  <c r="K84" i="1"/>
  <c r="AX83" i="1"/>
  <c r="AM83" i="1"/>
  <c r="AA83" i="1"/>
  <c r="U83" i="1"/>
  <c r="K83" i="1"/>
  <c r="AX82" i="1"/>
  <c r="AM82" i="1"/>
  <c r="AA82" i="1"/>
  <c r="U82" i="1"/>
  <c r="K82" i="1"/>
  <c r="AX81" i="1"/>
  <c r="AM81" i="1"/>
  <c r="AA81" i="1"/>
  <c r="U81" i="1"/>
  <c r="K81" i="1"/>
  <c r="AX80" i="1"/>
  <c r="AM80" i="1"/>
  <c r="AA80" i="1"/>
  <c r="U80" i="1"/>
  <c r="K80" i="1"/>
  <c r="AX79" i="1"/>
  <c r="AM79" i="1"/>
  <c r="AA79" i="1"/>
  <c r="U79" i="1"/>
  <c r="K79" i="1"/>
  <c r="AX78" i="1"/>
  <c r="AM78" i="1"/>
  <c r="AA78" i="1"/>
  <c r="U78" i="1"/>
  <c r="K78" i="1"/>
  <c r="AX77" i="1"/>
  <c r="AM77" i="1"/>
  <c r="AA77" i="1"/>
  <c r="U77" i="1"/>
  <c r="K77" i="1"/>
  <c r="AX76" i="1"/>
  <c r="AM76" i="1"/>
  <c r="AA76" i="1"/>
  <c r="U76" i="1"/>
  <c r="K76" i="1"/>
  <c r="AX75" i="1"/>
  <c r="AM75" i="1"/>
  <c r="AA75" i="1"/>
  <c r="U75" i="1"/>
  <c r="K75" i="1"/>
  <c r="AX74" i="1"/>
  <c r="AM74" i="1"/>
  <c r="AA74" i="1"/>
  <c r="U74" i="1"/>
  <c r="K74" i="1"/>
  <c r="AX73" i="1"/>
  <c r="AM73" i="1"/>
  <c r="AA73" i="1"/>
  <c r="U73" i="1"/>
  <c r="K73" i="1"/>
  <c r="AX72" i="1"/>
  <c r="AM72" i="1"/>
  <c r="AA72" i="1"/>
  <c r="U72" i="1"/>
  <c r="K72" i="1"/>
  <c r="AX71" i="1"/>
  <c r="AM71" i="1"/>
  <c r="AA71" i="1"/>
  <c r="U71" i="1"/>
  <c r="K71" i="1"/>
  <c r="AX70" i="1"/>
  <c r="AM70" i="1"/>
  <c r="AA70" i="1"/>
  <c r="U70" i="1"/>
  <c r="K70" i="1"/>
  <c r="AX69" i="1"/>
  <c r="AM69" i="1"/>
  <c r="AA69" i="1"/>
  <c r="U69" i="1"/>
  <c r="K69" i="1"/>
  <c r="AX67" i="1"/>
  <c r="AM67" i="1"/>
  <c r="AA67" i="1"/>
  <c r="U67" i="1"/>
  <c r="K67" i="1"/>
  <c r="AX66" i="1"/>
  <c r="AM66" i="1"/>
  <c r="AA66" i="1"/>
  <c r="U66" i="1"/>
  <c r="K66" i="1"/>
  <c r="AX65" i="1"/>
  <c r="AM65" i="1"/>
  <c r="AA65" i="1"/>
  <c r="U65" i="1"/>
  <c r="K65" i="1"/>
  <c r="AX64" i="1"/>
  <c r="AM64" i="1"/>
  <c r="AA64" i="1"/>
  <c r="U64" i="1"/>
  <c r="K64" i="1"/>
  <c r="AX63" i="1"/>
  <c r="AM63" i="1"/>
  <c r="AA63" i="1"/>
  <c r="U63" i="1"/>
  <c r="K63" i="1"/>
  <c r="AX62" i="1"/>
  <c r="AM62" i="1"/>
  <c r="AA62" i="1"/>
  <c r="U62" i="1"/>
  <c r="K62" i="1"/>
  <c r="AX61" i="1"/>
  <c r="AM61" i="1"/>
  <c r="AA61" i="1"/>
  <c r="U61" i="1"/>
  <c r="K61" i="1"/>
  <c r="AX60" i="1"/>
  <c r="AM60" i="1"/>
  <c r="AA60" i="1"/>
  <c r="U60" i="1"/>
  <c r="K60" i="1"/>
  <c r="AX59" i="1"/>
  <c r="AM59" i="1"/>
  <c r="AA59" i="1"/>
  <c r="U59" i="1"/>
  <c r="K59" i="1"/>
  <c r="AX58" i="1"/>
  <c r="AM58" i="1"/>
  <c r="AA58" i="1"/>
  <c r="U58" i="1"/>
  <c r="K58" i="1"/>
  <c r="AX57" i="1"/>
  <c r="AM57" i="1"/>
  <c r="AA57" i="1"/>
  <c r="U57" i="1"/>
  <c r="K57" i="1"/>
  <c r="AX56" i="1"/>
  <c r="AM56" i="1"/>
  <c r="AA56" i="1"/>
  <c r="U56" i="1"/>
  <c r="K56" i="1"/>
  <c r="AX55" i="1"/>
  <c r="AM55" i="1"/>
  <c r="AA55" i="1"/>
  <c r="U55" i="1"/>
  <c r="K55" i="1"/>
  <c r="AX54" i="1"/>
  <c r="AM54" i="1"/>
  <c r="AA54" i="1"/>
  <c r="U54" i="1"/>
  <c r="K54" i="1"/>
  <c r="AX53" i="1"/>
  <c r="AM53" i="1"/>
  <c r="AA53" i="1"/>
  <c r="U53" i="1"/>
  <c r="K53" i="1"/>
  <c r="AM52" i="1"/>
  <c r="AA52" i="1"/>
  <c r="U52" i="1"/>
  <c r="AX51" i="1"/>
  <c r="AM51" i="1"/>
  <c r="AA51" i="1"/>
  <c r="U51" i="1"/>
  <c r="K51" i="1"/>
  <c r="AX50" i="1"/>
  <c r="AM50" i="1"/>
  <c r="U50" i="1"/>
  <c r="K50" i="1"/>
  <c r="AX49" i="1"/>
  <c r="AM49" i="1"/>
  <c r="AA49" i="1"/>
  <c r="U49" i="1"/>
  <c r="K49" i="1"/>
  <c r="AX48" i="1"/>
  <c r="AM48" i="1"/>
  <c r="AA48" i="1"/>
  <c r="U48" i="1"/>
  <c r="K48" i="1"/>
  <c r="AX47" i="1"/>
  <c r="AM47" i="1"/>
  <c r="AA47" i="1"/>
  <c r="U47" i="1"/>
  <c r="AX45" i="1"/>
  <c r="AM45" i="1"/>
  <c r="AA45" i="1"/>
  <c r="U45" i="1"/>
  <c r="K45" i="1"/>
  <c r="AX44" i="1"/>
  <c r="AM44" i="1"/>
  <c r="AA44" i="1"/>
  <c r="U44" i="1"/>
  <c r="K44" i="1"/>
  <c r="AX43" i="1"/>
  <c r="AM43" i="1"/>
  <c r="AA43" i="1"/>
  <c r="U43" i="1"/>
  <c r="K43" i="1"/>
  <c r="AX42" i="1"/>
  <c r="AM42" i="1"/>
  <c r="AA42" i="1"/>
  <c r="U42" i="1"/>
  <c r="K42" i="1"/>
  <c r="AX41" i="1"/>
  <c r="AM41" i="1"/>
  <c r="AA41" i="1"/>
  <c r="U41" i="1"/>
  <c r="K41" i="1"/>
  <c r="AX40" i="1"/>
  <c r="AM40" i="1"/>
  <c r="AA40" i="1"/>
  <c r="U40" i="1"/>
  <c r="K40" i="1"/>
  <c r="AX39" i="1"/>
  <c r="AM39" i="1"/>
  <c r="AA39" i="1"/>
  <c r="U39" i="1"/>
  <c r="K39" i="1"/>
  <c r="AX38" i="1"/>
  <c r="AM38" i="1"/>
  <c r="AA38" i="1"/>
  <c r="U38" i="1"/>
  <c r="K38" i="1"/>
  <c r="AX37" i="1"/>
  <c r="AM37" i="1"/>
  <c r="AA37" i="1"/>
  <c r="U37" i="1"/>
  <c r="K37" i="1"/>
  <c r="AX36" i="1"/>
  <c r="AM36" i="1"/>
  <c r="AA36" i="1"/>
  <c r="U36" i="1"/>
  <c r="K36" i="1"/>
  <c r="AX35" i="1"/>
  <c r="AM35" i="1"/>
  <c r="AA35" i="1"/>
  <c r="U35" i="1"/>
  <c r="K35" i="1"/>
  <c r="AX34" i="1"/>
  <c r="AM34" i="1"/>
  <c r="AA34" i="1"/>
  <c r="U34" i="1"/>
  <c r="K34" i="1"/>
  <c r="AX33" i="1"/>
  <c r="AM33" i="1"/>
  <c r="AA33" i="1"/>
  <c r="U33" i="1"/>
  <c r="K33" i="1"/>
  <c r="AX32" i="1"/>
  <c r="AM32" i="1"/>
  <c r="AA32" i="1"/>
  <c r="U32" i="1"/>
  <c r="K32" i="1"/>
  <c r="AX31" i="1"/>
  <c r="AM31" i="1"/>
  <c r="AA31" i="1"/>
  <c r="U31" i="1"/>
  <c r="K31" i="1"/>
  <c r="AX30" i="1"/>
  <c r="AM30" i="1"/>
  <c r="AA30" i="1"/>
  <c r="U30" i="1"/>
  <c r="K30" i="1"/>
  <c r="AX29" i="1"/>
  <c r="AM29" i="1"/>
  <c r="AA29" i="1"/>
  <c r="U29" i="1"/>
  <c r="K29" i="1"/>
  <c r="AX28" i="1"/>
  <c r="AM28" i="1"/>
  <c r="AA28" i="1"/>
  <c r="U28" i="1"/>
  <c r="K28" i="1"/>
  <c r="AX27" i="1"/>
  <c r="AM27" i="1"/>
  <c r="AA27" i="1"/>
  <c r="U27" i="1"/>
  <c r="K27" i="1"/>
  <c r="AX26" i="1"/>
  <c r="AM26" i="1"/>
  <c r="AA26" i="1"/>
  <c r="U26" i="1"/>
  <c r="K26" i="1"/>
  <c r="AX25" i="1"/>
  <c r="AM25" i="1"/>
  <c r="AA25" i="1"/>
  <c r="U25" i="1"/>
  <c r="K25" i="1"/>
  <c r="AX23" i="1"/>
  <c r="AM23" i="1"/>
  <c r="AA23" i="1"/>
  <c r="U23" i="1"/>
  <c r="K23" i="1"/>
  <c r="AX22" i="1"/>
  <c r="AM22" i="1"/>
  <c r="AA22" i="1"/>
  <c r="U22" i="1"/>
  <c r="K22" i="1"/>
  <c r="AX21" i="1"/>
  <c r="AM21" i="1"/>
  <c r="AA21" i="1"/>
  <c r="U21" i="1"/>
  <c r="K21" i="1"/>
  <c r="AX20" i="1"/>
  <c r="AM20" i="1"/>
  <c r="AA20" i="1"/>
  <c r="U20" i="1"/>
  <c r="K20" i="1"/>
  <c r="AX19" i="1"/>
  <c r="AM19" i="1"/>
  <c r="AA19" i="1"/>
  <c r="U19" i="1"/>
  <c r="K19" i="1"/>
  <c r="AX18" i="1"/>
  <c r="AM18" i="1"/>
  <c r="AA18" i="1"/>
  <c r="U18" i="1"/>
  <c r="K18" i="1"/>
  <c r="AX17" i="1"/>
  <c r="AM17" i="1"/>
  <c r="AA17" i="1"/>
  <c r="U17" i="1"/>
  <c r="K17" i="1"/>
  <c r="AX16" i="1"/>
  <c r="AM16" i="1"/>
  <c r="AA16" i="1"/>
  <c r="U16" i="1"/>
  <c r="K16" i="1"/>
  <c r="AX15" i="1"/>
  <c r="AM15" i="1"/>
  <c r="AA15" i="1"/>
  <c r="U15" i="1"/>
  <c r="K15" i="1"/>
  <c r="AX14" i="1"/>
  <c r="AM14" i="1"/>
  <c r="AA14" i="1"/>
  <c r="U14" i="1"/>
  <c r="K14" i="1"/>
  <c r="AX13" i="1"/>
  <c r="AM13" i="1"/>
  <c r="AA13" i="1"/>
  <c r="U13" i="1"/>
  <c r="K13" i="1"/>
  <c r="AX12" i="1"/>
  <c r="AM12" i="1"/>
  <c r="AA12" i="1"/>
  <c r="U12" i="1"/>
  <c r="K12" i="1"/>
  <c r="AX11" i="1"/>
  <c r="AM11" i="1"/>
  <c r="AA11" i="1"/>
  <c r="U11" i="1"/>
  <c r="K11" i="1"/>
  <c r="AX10" i="1"/>
  <c r="AM10" i="1"/>
  <c r="AA10" i="1"/>
  <c r="U10" i="1"/>
  <c r="K10" i="1"/>
  <c r="AX9" i="1"/>
  <c r="AM9" i="1"/>
  <c r="AA9" i="1"/>
  <c r="U9" i="1"/>
  <c r="K9" i="1"/>
  <c r="AX8" i="1"/>
  <c r="AM8" i="1"/>
  <c r="AA8" i="1"/>
  <c r="U8" i="1"/>
  <c r="K8" i="1"/>
  <c r="AX7" i="1"/>
  <c r="AM7" i="1"/>
  <c r="AA7" i="1"/>
  <c r="U7" i="1"/>
  <c r="K7" i="1"/>
  <c r="AX6" i="1"/>
  <c r="AM6" i="1"/>
  <c r="AA6" i="1"/>
  <c r="U6" i="1"/>
  <c r="K6" i="1"/>
  <c r="AX5" i="1"/>
  <c r="AM5" i="1"/>
  <c r="AA5" i="1"/>
  <c r="U5" i="1"/>
  <c r="K5" i="1"/>
  <c r="AX4" i="1"/>
  <c r="AM4" i="1"/>
  <c r="AA4" i="1"/>
  <c r="U4" i="1"/>
  <c r="K4" i="1"/>
  <c r="AX3" i="1"/>
  <c r="AM3" i="1"/>
  <c r="AA3" i="1"/>
  <c r="U3" i="1"/>
  <c r="K3" i="1"/>
</calcChain>
</file>

<file path=xl/sharedStrings.xml><?xml version="1.0" encoding="utf-8"?>
<sst xmlns="http://schemas.openxmlformats.org/spreadsheetml/2006/main" count="162" uniqueCount="158">
  <si>
    <t>2025 Yılı  Verileri  (1 Ocak-31Aralık )</t>
  </si>
  <si>
    <t>A.1 Eğitim Öğretim Faaliyetleri Puanı</t>
  </si>
  <si>
    <t>A.2 Araştırma Geliştirme Puanı</t>
  </si>
  <si>
    <t>A.3 Proje Ödülü Puanı    (2025 yılı içerisinde tamamlanmış olan)</t>
  </si>
  <si>
    <t>A.4 Alınan Ödüller Patentler  Puanı</t>
  </si>
  <si>
    <t>A.5 Kurumsal ve Mesleki Katkı Puanı</t>
  </si>
  <si>
    <t>A.6 Topluma Hizmet Puanı</t>
  </si>
  <si>
    <t>A.7 Öğrenci Başarı Ödülü (Öğrenci işleri girecek)</t>
  </si>
  <si>
    <t>ÜNVANI ADI-SOYADI</t>
  </si>
  <si>
    <t>Güz ve Bahar Haftalık Ders Saati Toplamı (Uzmanlık Alan Dersleri ve Danışmanlık Hariç)</t>
  </si>
  <si>
    <t>Dönem Sonu Değerlendirme Anketinden Ortalama 4 Puan ve Üzeri Aldığı Ders Sayısı</t>
  </si>
  <si>
    <t xml:space="preserve">Yeni açtığı veya güncellediği      ders sayısı </t>
  </si>
  <si>
    <t>Uluslararası Kongre, sempozyum, seminer vb. düzenleme sayısı</t>
  </si>
  <si>
    <t>Ulusal Kongre, sempozyum, seminer vb. düzenleme sayısı</t>
  </si>
  <si>
    <t xml:space="preserve"> Uluslararası Kongre, Kurs, Seminer Organizasyonu Katılım veya sunum sayısı</t>
  </si>
  <si>
    <t xml:space="preserve"> Ulusal Kongre, Kurs, Seminer Organizasyona Katılım     veya sunum sayısı</t>
  </si>
  <si>
    <t>Tamamlanan Yüksek Lisans        Tez   Danışmanlıkları sayısı</t>
  </si>
  <si>
    <t>Tamamlanan Doktora Tez Danışmanlıkları sayısı</t>
  </si>
  <si>
    <t>Toplam</t>
  </si>
  <si>
    <t>Akademik Teşvik Puanı</t>
  </si>
  <si>
    <t>Uluslararası Kuruluşlarca Desteklenen Proje Yürütücülüğü sayısı</t>
  </si>
  <si>
    <t>Uluslararası Kuruluşlarca Desteklenen Projede Görev       Alma sayısı</t>
  </si>
  <si>
    <t>Ulusal (Tübitak, Kalkınma Bakanlığı) Proje Yürütücülüğü sayısı</t>
  </si>
  <si>
    <t>Ulusal (Tübitak, Kalkınma Bakanlığı) Projede Görev Alma sayısı</t>
  </si>
  <si>
    <t>Üniversite BAP Kapsamında     Proje Yürütücülüğü sayısı</t>
  </si>
  <si>
    <t>Üniversite BAP Kapsamında Projede Görev Alma sayısı</t>
  </si>
  <si>
    <t>Yerel Kuruluşlarca Desteklenen Proje Yürütücülüğü sayısı</t>
  </si>
  <si>
    <t>Yerel Kuruluşlarca Desteklenen Projede Görev Alma sayısı</t>
  </si>
  <si>
    <t>Uluslararası Ödüller</t>
  </si>
  <si>
    <t>Ulusal Ödüller</t>
  </si>
  <si>
    <t>Üniversite ödülleri</t>
  </si>
  <si>
    <t>Uluslararası Patentler</t>
  </si>
  <si>
    <t>Ulusal Patentler</t>
  </si>
  <si>
    <t xml:space="preserve"> Üniversitedeki komisyon veya kurullarda görev alma sayısı</t>
  </si>
  <si>
    <t xml:space="preserve"> Fakülte veya enstitüdeki     komisyon veya kurullarda görev       alma sayısı</t>
  </si>
  <si>
    <t xml:space="preserve"> Bölümdeki komisyon veya kurullarda görev alma sayısı</t>
  </si>
  <si>
    <t xml:space="preserve"> İdari Görev (Dekanlık, Enstitü Müdürlüğü)</t>
  </si>
  <si>
    <t xml:space="preserve">  İdari Görev (Dekan Yardımcılığı, Enstitü Müdür Yardımcılığı)</t>
  </si>
  <si>
    <t>İdari Görev (Bölüm Başkanlığı)</t>
  </si>
  <si>
    <t xml:space="preserve"> İdari Görev ( Koordinatörlükler)</t>
  </si>
  <si>
    <t>İdari Görev (Anabilim Dalı Başkanlığı)</t>
  </si>
  <si>
    <t>Öğrenci Proje Yarışmalarında Danışmanlık</t>
  </si>
  <si>
    <t xml:space="preserve"> Bilimsel Etkinliklerde Konuşmacı veya Eğitmen Olarak Görev Alma</t>
  </si>
  <si>
    <t xml:space="preserve"> Üniversite, Fakülte veya       Bölümü Tanıtıcı Bir Faaliyette       Görev Alma</t>
  </si>
  <si>
    <t>Toplumsal Destek Projeleri Yürütücülüğü sayısı</t>
  </si>
  <si>
    <t>Toplumsal Destek projelerinde Araştırmacı  olarak görev sayısı</t>
  </si>
  <si>
    <t>Toplumsal Destek projelerine katılım sayısı</t>
  </si>
  <si>
    <t>Sosyal Sorumluluk Projeleri Yürütücülüğü sayısı</t>
  </si>
  <si>
    <t>Sosyal Sorumluluk Projelerinde Araştırmacı olarak görev sayısı</t>
  </si>
  <si>
    <t>Sosyal Sorumluluk Projelerine Katılım sayısı</t>
  </si>
  <si>
    <t>Okullar, Belediyeler vb. Kurumlarda Konuşmacı</t>
  </si>
  <si>
    <t xml:space="preserve">Okullar, Belediyeler vb. Kurumlardaki atölye veya etkinliklerde Eğitmen </t>
  </si>
  <si>
    <t>Bilim ve Toplum Etkinliklerinde Görev Alma</t>
  </si>
  <si>
    <t>Öğrenci Destek Biriminde Görev Alma</t>
  </si>
  <si>
    <t xml:space="preserve">Bölümde Akademik Ortalamaya Göre İlk Üçe Giren Öğrenciler  </t>
  </si>
  <si>
    <t xml:space="preserve">Mezuniyet Not Ortalaması 3.75 ve Üzeri Olan Öğrenciler  </t>
  </si>
  <si>
    <t>Prof.Dr. Muzaffer ADAK</t>
  </si>
  <si>
    <t>Prof. Dr. Hasan Hüseyin KART</t>
  </si>
  <si>
    <t>40.59</t>
  </si>
  <si>
    <t>Prof.Dr. Orhan KARABULUT</t>
  </si>
  <si>
    <t>Prof.Dr. Koray YILMAZ</t>
  </si>
  <si>
    <t>Prof.Dr. Sevgi ÖZDEMİR KART</t>
  </si>
  <si>
    <t>42.91</t>
  </si>
  <si>
    <t>Prof.Dr. Özcan SERT</t>
  </si>
  <si>
    <t>42.15</t>
  </si>
  <si>
    <t>Prof.Dr. Betül ÇALIŞKAN (görevli izinli)</t>
  </si>
  <si>
    <t>Prof.Dr. Pınar TUNAY TAŞLI</t>
  </si>
  <si>
    <t>Prof. Dr. Aytaç ERKİŞİ</t>
  </si>
  <si>
    <t>52.32</t>
  </si>
  <si>
    <t>Doç.Dr. Mehmet Altay ATLIHAN</t>
  </si>
  <si>
    <t>Doç.Dr. Ali BAĞCI</t>
  </si>
  <si>
    <t>Doç. Dr. Aslı Öztürk KİRAZ</t>
  </si>
  <si>
    <t>43.20</t>
  </si>
  <si>
    <t>Dr.Öğr.Ü. İsa ERDEM</t>
  </si>
  <si>
    <t>Öğr.Gör.Dr. Tayfun DEMİRTÜRK</t>
  </si>
  <si>
    <t>Arş.Gör.Dr. Ayşe Belkıs Karcı LEBEOĞLU</t>
  </si>
  <si>
    <t>Arş.Gör.Dr. Fuat BİLİCAN</t>
  </si>
  <si>
    <t>44.4</t>
  </si>
  <si>
    <t>Öğr.Gör. Ahmet ERTUĞRUL</t>
  </si>
  <si>
    <t>Öğr.Gör. Erdoğan YİTİK</t>
  </si>
  <si>
    <t>Öğr.Gör. Varol YILMAZ</t>
  </si>
  <si>
    <t>Arş.Gör. Alirıza Şahin</t>
  </si>
  <si>
    <t>Arş.Gör. Ertan KÖK</t>
  </si>
  <si>
    <t>Prof.Dr. Mehmet KARAKUŞ</t>
  </si>
  <si>
    <t>Prof.Dr. Emin ERDEM</t>
  </si>
  <si>
    <t xml:space="preserve"> Prof.Dr. Ümit DİVRİKLİ</t>
  </si>
  <si>
    <t>Prof.Dr. Fikret KARCI</t>
  </si>
  <si>
    <t>Prof.Dr. Hamza Korkmaz ALPOĞUZ</t>
  </si>
  <si>
    <t>Prof.Dr. Emin KARAPINAR</t>
  </si>
  <si>
    <t>Prof.Dr. Metin AK</t>
  </si>
  <si>
    <t>Prof.Dr. Rafet KILINÇARSLAN</t>
  </si>
  <si>
    <t>Prof.Dr. Aslıhan ARSLAN KARTAL</t>
  </si>
  <si>
    <t>Prof.Dr. Ayşen HÖL</t>
  </si>
  <si>
    <t xml:space="preserve">Prof. Dr. Abdullah AKDOĞAN </t>
  </si>
  <si>
    <t>Prof.Dr. Ramazan DONAT</t>
  </si>
  <si>
    <t>Doç.Dr. Aykut DEMİRÇALI</t>
  </si>
  <si>
    <t>Doç.Dr. Ahmet KAYA</t>
  </si>
  <si>
    <t>Doç. Dr. Berna KAVAKCIOĞLU YARDIMCI</t>
  </si>
  <si>
    <t>Doç.Dr. Koray ŞARKAYA</t>
  </si>
  <si>
    <t>52.05</t>
  </si>
  <si>
    <t>Dr.Öğr.Ü.Sevil SÖYLEYİCİ</t>
  </si>
  <si>
    <t>Arş.Gör.Dr. Gamze ÇALIK</t>
  </si>
  <si>
    <t>Arş.Gör.Dr. Hayriye TUNCER</t>
  </si>
  <si>
    <t>Arş.Gör. Mehmet Alperen ERGÜN</t>
  </si>
  <si>
    <t>Arş Gör Onur YUNUSOĞLU</t>
  </si>
  <si>
    <t>Prof.Dr. Alaattin ŞEN</t>
  </si>
  <si>
    <t>Prof.Dr. Ali ÇELİK</t>
  </si>
  <si>
    <t>Prof.Dr Ali Ramazan ALAN</t>
  </si>
  <si>
    <t>Prof.Dr. Eyup BAŞKALE</t>
  </si>
  <si>
    <t>Prof.Dr. Gürkan SEMİZ</t>
  </si>
  <si>
    <t>Prof.Dr. Mustafa DURAN</t>
  </si>
  <si>
    <t>Prof.Dr. Nazime Mercan DOĞAN</t>
  </si>
  <si>
    <t>Prof.Dr. Olcay DÜŞEN</t>
  </si>
  <si>
    <t>Prof.Dr. Raşit URHAN</t>
  </si>
  <si>
    <t>Prof.Dr. Serdar DÜŞEN</t>
  </si>
  <si>
    <t>Prof.Dr. Şevki ARSLAN</t>
  </si>
  <si>
    <t>Prof.Dr. Yakup KASKA</t>
  </si>
  <si>
    <t>Prof.Dr. Yeşim KARA</t>
  </si>
  <si>
    <t>Prof.Dr. Yusuf KATILMIŞ</t>
  </si>
  <si>
    <t>Doç.Dr. Caner VURAL</t>
  </si>
  <si>
    <t>Doç. Dr. Refika Ceyda BERAM</t>
  </si>
  <si>
    <t>Dr. Öğr. Ü.Abdullah MELEKOĞLU</t>
  </si>
  <si>
    <t>Dr. Öğr. Ü. Gürçay Kıvanç AKYILDIZ</t>
  </si>
  <si>
    <t>Arş.Gör.Dr. Batıkan GÜNAL</t>
  </si>
  <si>
    <t>Arş.Gör.Dr. Kübra KOCABIYIK</t>
  </si>
  <si>
    <t>Arş.Gör.Dr. Okan ÇON</t>
  </si>
  <si>
    <t>Prof.Dr. Uğur YÜCEL</t>
  </si>
  <si>
    <t>Prof.Dr. İsmail YASLAN</t>
  </si>
  <si>
    <t>Prof.Dr. Ayşegül DAŞÇIOĞLU AKYÜZ</t>
  </si>
  <si>
    <t>Prof.Dr. Alp Arslan KIRAÇ</t>
  </si>
  <si>
    <t>Prof.Dr. İbrahim ÇELİK</t>
  </si>
  <si>
    <t>Prof.Dr. Cansel AYCAN ÖZDEMİR</t>
  </si>
  <si>
    <t>Prof. Dr. Özlem GİRGİN ATLIHAN</t>
  </si>
  <si>
    <t>Prof.Dr. Mustafa AŞÇI</t>
  </si>
  <si>
    <t>40.80</t>
  </si>
  <si>
    <t>Prof.Dr. Handan ÇERDİK YASLAN</t>
  </si>
  <si>
    <t>Prof. Dr. Serpil HALICI</t>
  </si>
  <si>
    <t>62.40</t>
  </si>
  <si>
    <t>Prof.Dr. Murat BEŞENK</t>
  </si>
  <si>
    <t>Prof.Dr Canan Celep YÜCEL</t>
  </si>
  <si>
    <t>Prof.Dr. Ali FİLİZ</t>
  </si>
  <si>
    <t>Prof. Dr. Ali KURT</t>
  </si>
  <si>
    <t>Prof. Dr.Canan HAZAR GÜLEÇ</t>
  </si>
  <si>
    <t>Doç.Dr. Mukaddes ÖKTEN TURACI</t>
  </si>
  <si>
    <t>Doç. Dr. Ali AYTEKİN</t>
  </si>
  <si>
    <t>Dr.Öğr.Ü. Gülseli BURAK</t>
  </si>
  <si>
    <t>Öğr.Gör. Hasan ÇAKAN</t>
  </si>
  <si>
    <t>Dr.Öğr.Ü. Adnan KARATAŞ</t>
  </si>
  <si>
    <t>Dr.Öğr.Ü. Dilek SERT</t>
  </si>
  <si>
    <t>Arş.Gör.Dr. Serpil SALINAN</t>
  </si>
  <si>
    <t>Arş.Gör.Dr.Özlem GÜVEN</t>
  </si>
  <si>
    <t>Arş.Gör. Ece ÖZDEMİR</t>
  </si>
  <si>
    <t>Doç. Dr. Serkan AKOĞUL</t>
  </si>
  <si>
    <t>Doç. Dr. Eda YALÇIN KAYACAN</t>
  </si>
  <si>
    <t>Doç. Dr. Fadime GÖKÇE</t>
  </si>
  <si>
    <t>Prof. Dr. Mehmet ÇİÇEK</t>
  </si>
  <si>
    <t>Doç. Dr. Sevilay Cengiz ŞAHİN</t>
  </si>
  <si>
    <t>Dr.Öğr.Ü. Nurettin İlter 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</si>
</sst>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9"/>
      <color rgb="FF000000"/>
      <name val="Times New Roman"/>
    </font>
    <font>
      <sz val="10"/>
      <name val="Arial"/>
    </font>
    <font>
      <b/>
      <sz val="9"/>
      <color theme="1"/>
      <name val="Times New Roman"/>
    </font>
    <font>
      <sz val="8"/>
      <color rgb="FF000000"/>
      <name val="Times New Roman"/>
    </font>
    <font>
      <sz val="10"/>
      <color rgb="FF000000"/>
      <name val="Arial"/>
      <scheme val="minor"/>
    </font>
    <font>
      <sz val="8"/>
      <color theme="1"/>
      <name val="Times New Roman"/>
    </font>
    <font>
      <b/>
      <sz val="8"/>
      <color rgb="FF000000"/>
      <name val="Times New Roman"/>
    </font>
    <font>
      <strike/>
      <sz val="8"/>
      <color rgb="FF000000"/>
      <name val="Times New Roman"/>
    </font>
    <font>
      <sz val="10"/>
      <color theme="1"/>
      <name val="Arial"/>
    </font>
    <font>
      <sz val="8"/>
      <color rgb="FF333333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00FFFF"/>
        <bgColor rgb="FF00FFFF"/>
      </patternFill>
    </fill>
    <fill>
      <patternFill patternType="solid">
        <fgColor rgb="FFFFC499"/>
        <bgColor rgb="FFFFC499"/>
      </patternFill>
    </fill>
    <fill>
      <patternFill patternType="solid">
        <fgColor rgb="FF8FD7DC"/>
        <bgColor rgb="FF8FD7DC"/>
      </patternFill>
    </fill>
    <fill>
      <patternFill patternType="solid">
        <fgColor theme="0"/>
        <bgColor theme="0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0"/>
      </patternFill>
    </fill>
    <fill>
      <patternFill patternType="solid">
        <fgColor theme="5"/>
        <bgColor rgb="FFFFC499"/>
      </patternFill>
    </fill>
    <fill>
      <patternFill patternType="solid">
        <fgColor theme="5"/>
        <bgColor rgb="FF8FD7DC"/>
      </patternFill>
    </fill>
    <fill>
      <patternFill patternType="solid">
        <fgColor rgb="FF8DB5F8"/>
        <bgColor rgb="FF8DB5F8"/>
      </patternFill>
    </fill>
    <fill>
      <patternFill patternType="solid">
        <fgColor rgb="FFA6E3B6"/>
        <bgColor rgb="FFA6E3B6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10"/>
    <xf numFmtId="0" fontId="5" fillId="0" borderId="10"/>
    <xf numFmtId="0" fontId="5" fillId="0" borderId="10"/>
    <xf numFmtId="0" fontId="5" fillId="0" borderId="1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textRotation="90" wrapText="1"/>
    </xf>
    <xf numFmtId="0" fontId="4" fillId="5" borderId="11" xfId="0" applyFont="1" applyFill="1" applyBorder="1" applyAlignment="1">
      <alignment horizontal="center" textRotation="90" wrapText="1"/>
    </xf>
    <xf numFmtId="0" fontId="4" fillId="6" borderId="11" xfId="0" applyFont="1" applyFill="1" applyBorder="1" applyAlignment="1">
      <alignment horizontal="center" textRotation="90" wrapText="1"/>
    </xf>
    <xf numFmtId="0" fontId="4" fillId="6" borderId="12" xfId="0" applyFont="1" applyFill="1" applyBorder="1" applyAlignment="1">
      <alignment horizontal="center" textRotation="90" wrapText="1"/>
    </xf>
    <xf numFmtId="0" fontId="4" fillId="6" borderId="13" xfId="0" applyFont="1" applyFill="1" applyBorder="1" applyAlignment="1">
      <alignment horizontal="center" textRotation="90" wrapText="1"/>
    </xf>
    <xf numFmtId="0" fontId="4" fillId="7" borderId="11" xfId="0" applyFont="1" applyFill="1" applyBorder="1" applyAlignment="1">
      <alignment horizontal="center" textRotation="90" wrapText="1"/>
    </xf>
    <xf numFmtId="0" fontId="4" fillId="7" borderId="13" xfId="0" applyFont="1" applyFill="1" applyBorder="1" applyAlignment="1">
      <alignment horizontal="center" textRotation="90" wrapText="1"/>
    </xf>
    <xf numFmtId="0" fontId="4" fillId="7" borderId="7" xfId="0" applyFont="1" applyFill="1" applyBorder="1" applyAlignment="1">
      <alignment horizontal="center" textRotation="90" wrapText="1"/>
    </xf>
    <xf numFmtId="0" fontId="4" fillId="7" borderId="14" xfId="0" applyFont="1" applyFill="1" applyBorder="1" applyAlignment="1">
      <alignment horizontal="center" textRotation="90" wrapText="1"/>
    </xf>
    <xf numFmtId="0" fontId="4" fillId="8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4" xfId="0" applyFont="1" applyFill="1" applyBorder="1" applyAlignment="1">
      <alignment horizontal="right"/>
    </xf>
    <xf numFmtId="0" fontId="4" fillId="6" borderId="11" xfId="0" applyFont="1" applyFill="1" applyBorder="1" applyAlignment="1">
      <alignment horizontal="right"/>
    </xf>
    <xf numFmtId="0" fontId="4" fillId="6" borderId="11" xfId="0" applyFont="1" applyFill="1" applyBorder="1"/>
    <xf numFmtId="0" fontId="4" fillId="6" borderId="14" xfId="0" applyFont="1" applyFill="1" applyBorder="1"/>
    <xf numFmtId="0" fontId="4" fillId="7" borderId="14" xfId="0" applyFont="1" applyFill="1" applyBorder="1" applyAlignment="1">
      <alignment horizontal="right"/>
    </xf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4" fillId="7" borderId="14" xfId="0" applyFont="1" applyFill="1" applyBorder="1"/>
    <xf numFmtId="0" fontId="4" fillId="7" borderId="13" xfId="0" applyFont="1" applyFill="1" applyBorder="1" applyAlignment="1">
      <alignment horizontal="right"/>
    </xf>
    <xf numFmtId="0" fontId="4" fillId="0" borderId="0" xfId="0" applyFont="1"/>
    <xf numFmtId="0" fontId="4" fillId="0" borderId="12" xfId="0" applyFont="1" applyBorder="1" applyAlignment="1">
      <alignment horizontal="left" vertical="top"/>
    </xf>
    <xf numFmtId="0" fontId="4" fillId="6" borderId="11" xfId="0" applyFont="1" applyFill="1" applyBorder="1" applyAlignment="1">
      <alignment vertical="top"/>
    </xf>
    <xf numFmtId="0" fontId="4" fillId="8" borderId="11" xfId="0" applyFont="1" applyFill="1" applyBorder="1" applyAlignment="1">
      <alignment horizontal="right"/>
    </xf>
    <xf numFmtId="0" fontId="4" fillId="9" borderId="10" xfId="0" applyFont="1" applyFill="1" applyBorder="1"/>
    <xf numFmtId="0" fontId="4" fillId="9" borderId="10" xfId="0" applyFont="1" applyFill="1" applyBorder="1" applyAlignment="1">
      <alignment horizontal="center" vertical="center"/>
    </xf>
    <xf numFmtId="0" fontId="4" fillId="7" borderId="10" xfId="0" applyFont="1" applyFill="1" applyBorder="1"/>
    <xf numFmtId="0" fontId="4" fillId="8" borderId="1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3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4" fillId="10" borderId="0" xfId="0" applyFont="1" applyFill="1"/>
    <xf numFmtId="0" fontId="4" fillId="11" borderId="10" xfId="0" applyFont="1" applyFill="1" applyBorder="1"/>
    <xf numFmtId="0" fontId="4" fillId="11" borderId="10" xfId="0" applyFont="1" applyFill="1" applyBorder="1" applyAlignment="1">
      <alignment horizontal="center" vertical="center"/>
    </xf>
    <xf numFmtId="0" fontId="4" fillId="12" borderId="10" xfId="0" applyFont="1" applyFill="1" applyBorder="1"/>
    <xf numFmtId="0" fontId="4" fillId="13" borderId="10" xfId="0" applyFont="1" applyFill="1" applyBorder="1"/>
    <xf numFmtId="0" fontId="0" fillId="10" borderId="0" xfId="0" applyFill="1"/>
    <xf numFmtId="0" fontId="6" fillId="0" borderId="12" xfId="0" applyFont="1" applyBorder="1" applyAlignment="1">
      <alignment horizontal="left"/>
    </xf>
    <xf numFmtId="0" fontId="7" fillId="2" borderId="12" xfId="0" applyFont="1" applyFill="1" applyBorder="1"/>
    <xf numFmtId="0" fontId="4" fillId="2" borderId="12" xfId="0" applyFont="1" applyFill="1" applyBorder="1"/>
    <xf numFmtId="0" fontId="6" fillId="2" borderId="12" xfId="0" applyFont="1" applyFill="1" applyBorder="1"/>
    <xf numFmtId="0" fontId="6" fillId="7" borderId="13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6" fillId="14" borderId="12" xfId="0" applyFont="1" applyFill="1" applyBorder="1"/>
    <xf numFmtId="0" fontId="4" fillId="14" borderId="13" xfId="0" applyFont="1" applyFill="1" applyBorder="1" applyAlignment="1">
      <alignment horizontal="right"/>
    </xf>
    <xf numFmtId="0" fontId="6" fillId="15" borderId="12" xfId="0" applyFont="1" applyFill="1" applyBorder="1"/>
    <xf numFmtId="0" fontId="4" fillId="15" borderId="13" xfId="0" applyFont="1" applyFill="1" applyBorder="1" applyAlignment="1">
      <alignment horizontal="right"/>
    </xf>
    <xf numFmtId="0" fontId="6" fillId="7" borderId="12" xfId="0" applyFont="1" applyFill="1" applyBorder="1"/>
    <xf numFmtId="0" fontId="6" fillId="7" borderId="18" xfId="0" applyFont="1" applyFill="1" applyBorder="1"/>
    <xf numFmtId="0" fontId="6" fillId="7" borderId="19" xfId="0" applyFont="1" applyFill="1" applyBorder="1"/>
    <xf numFmtId="0" fontId="6" fillId="8" borderId="12" xfId="0" applyFont="1" applyFill="1" applyBorder="1"/>
    <xf numFmtId="0" fontId="6" fillId="8" borderId="1" xfId="0" applyFont="1" applyFill="1" applyBorder="1"/>
    <xf numFmtId="0" fontId="8" fillId="2" borderId="12" xfId="0" applyFont="1" applyFill="1" applyBorder="1"/>
    <xf numFmtId="0" fontId="6" fillId="7" borderId="10" xfId="0" applyFont="1" applyFill="1" applyBorder="1"/>
    <xf numFmtId="0" fontId="6" fillId="8" borderId="10" xfId="0" applyFont="1" applyFill="1" applyBorder="1"/>
    <xf numFmtId="0" fontId="6" fillId="2" borderId="12" xfId="0" applyFont="1" applyFill="1" applyBorder="1" applyAlignment="1">
      <alignment horizontal="right"/>
    </xf>
    <xf numFmtId="0" fontId="9" fillId="2" borderId="13" xfId="0" applyFont="1" applyFill="1" applyBorder="1"/>
    <xf numFmtId="0" fontId="9" fillId="7" borderId="12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6" fillId="14" borderId="12" xfId="0" applyFont="1" applyFill="1" applyBorder="1" applyAlignment="1">
      <alignment wrapText="1"/>
    </xf>
    <xf numFmtId="0" fontId="9" fillId="15" borderId="12" xfId="0" applyFont="1" applyFill="1" applyBorder="1"/>
    <xf numFmtId="0" fontId="9" fillId="15" borderId="13" xfId="0" applyFont="1" applyFill="1" applyBorder="1"/>
    <xf numFmtId="0" fontId="9" fillId="7" borderId="13" xfId="0" applyFont="1" applyFill="1" applyBorder="1"/>
    <xf numFmtId="0" fontId="6" fillId="0" borderId="12" xfId="0" applyFont="1" applyBorder="1" applyAlignment="1">
      <alignment wrapText="1"/>
    </xf>
    <xf numFmtId="0" fontId="6" fillId="2" borderId="17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9" fillId="2" borderId="11" xfId="0" applyFont="1" applyFill="1" applyBorder="1"/>
    <xf numFmtId="0" fontId="9" fillId="7" borderId="17" xfId="0" applyFont="1" applyFill="1" applyBorder="1"/>
    <xf numFmtId="0" fontId="9" fillId="4" borderId="17" xfId="0" applyFont="1" applyFill="1" applyBorder="1"/>
    <xf numFmtId="0" fontId="9" fillId="4" borderId="11" xfId="0" applyFont="1" applyFill="1" applyBorder="1"/>
    <xf numFmtId="0" fontId="9" fillId="15" borderId="17" xfId="0" applyFont="1" applyFill="1" applyBorder="1"/>
    <xf numFmtId="0" fontId="9" fillId="15" borderId="11" xfId="0" applyFont="1" applyFill="1" applyBorder="1"/>
    <xf numFmtId="0" fontId="6" fillId="15" borderId="11" xfId="0" applyFont="1" applyFill="1" applyBorder="1" applyAlignment="1">
      <alignment horizontal="right"/>
    </xf>
    <xf numFmtId="0" fontId="9" fillId="7" borderId="11" xfId="0" applyFont="1" applyFill="1" applyBorder="1"/>
    <xf numFmtId="0" fontId="6" fillId="8" borderId="12" xfId="0" applyFont="1" applyFill="1" applyBorder="1" applyAlignment="1">
      <alignment horizontal="right" wrapText="1"/>
    </xf>
    <xf numFmtId="0" fontId="6" fillId="9" borderId="12" xfId="0" applyFont="1" applyFill="1" applyBorder="1" applyAlignment="1">
      <alignment horizontal="left"/>
    </xf>
    <xf numFmtId="0" fontId="6" fillId="7" borderId="17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right"/>
    </xf>
    <xf numFmtId="0" fontId="6" fillId="7" borderId="11" xfId="0" applyFont="1" applyFill="1" applyBorder="1" applyAlignment="1">
      <alignment horizontal="right"/>
    </xf>
    <xf numFmtId="0" fontId="9" fillId="2" borderId="17" xfId="0" applyFont="1" applyFill="1" applyBorder="1"/>
    <xf numFmtId="0" fontId="9" fillId="7" borderId="17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right"/>
    </xf>
    <xf numFmtId="0" fontId="6" fillId="15" borderId="10" xfId="0" applyFont="1" applyFill="1" applyBorder="1"/>
    <xf numFmtId="0" fontId="10" fillId="0" borderId="12" xfId="0" applyFont="1" applyBorder="1" applyAlignment="1">
      <alignment horizontal="left"/>
    </xf>
  </cellXfs>
  <cellStyles count="5">
    <cellStyle name="Normal" xfId="0" builtinId="0"/>
    <cellStyle name="Normal 2" xfId="1" xr:uid="{6C994F4B-F6C3-4CB2-B76D-13A5C091814E}"/>
    <cellStyle name="Normal 3" xfId="2" xr:uid="{05C8FF20-1870-4C53-8472-76F64D9D15FF}"/>
    <cellStyle name="Normal 4" xfId="3" xr:uid="{C174FF79-8CFA-45FC-B79D-BA4C605B38A7}"/>
    <cellStyle name="Normal 5" xfId="4" xr:uid="{75DDD15C-5FD1-4CFE-9DF5-D7B332966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J1000"/>
  <sheetViews>
    <sheetView tabSelected="1" workbookViewId="0">
      <pane xSplit="1" ySplit="2" topLeftCell="B91" activePane="bottomRight" state="frozen"/>
      <selection pane="topRight" activeCell="B1" sqref="B1"/>
      <selection pane="bottomLeft" activeCell="A3" sqref="A3"/>
      <selection pane="bottomRight" activeCell="L102" sqref="L102"/>
    </sheetView>
  </sheetViews>
  <sheetFormatPr defaultColWidth="12.6640625" defaultRowHeight="15" customHeight="1" x14ac:dyDescent="0.25"/>
  <cols>
    <col min="1" max="1" width="28.88671875" customWidth="1"/>
    <col min="2" max="2" width="8" customWidth="1"/>
    <col min="3" max="3" width="6.109375" customWidth="1"/>
    <col min="4" max="4" width="4.109375" customWidth="1"/>
    <col min="5" max="5" width="5.77734375" customWidth="1"/>
    <col min="6" max="6" width="5.44140625" customWidth="1"/>
    <col min="7" max="7" width="6.21875" customWidth="1"/>
    <col min="8" max="8" width="5.6640625" customWidth="1"/>
    <col min="9" max="9" width="4.44140625" customWidth="1"/>
    <col min="10" max="10" width="4.109375" customWidth="1"/>
    <col min="11" max="11" width="4" customWidth="1"/>
    <col min="12" max="12" width="11.33203125" customWidth="1"/>
    <col min="13" max="14" width="5.77734375" customWidth="1"/>
    <col min="15" max="16" width="5.88671875" customWidth="1"/>
    <col min="17" max="17" width="6" customWidth="1"/>
    <col min="18" max="18" width="5.88671875" customWidth="1"/>
    <col min="19" max="19" width="5.44140625" customWidth="1"/>
    <col min="20" max="20" width="6.109375" customWidth="1"/>
    <col min="21" max="21" width="4.88671875" customWidth="1"/>
    <col min="22" max="22" width="4.6640625" customWidth="1"/>
    <col min="23" max="24" width="4.44140625" customWidth="1"/>
    <col min="25" max="27" width="4.6640625" customWidth="1"/>
    <col min="28" max="28" width="5.77734375" customWidth="1"/>
    <col min="29" max="29" width="6.6640625" customWidth="1"/>
    <col min="30" max="30" width="4.44140625" customWidth="1"/>
    <col min="31" max="31" width="4.6640625" customWidth="1"/>
    <col min="32" max="33" width="5.33203125" customWidth="1"/>
    <col min="34" max="34" width="5.44140625" customWidth="1"/>
    <col min="35" max="35" width="6.33203125" customWidth="1"/>
    <col min="36" max="36" width="4.6640625" customWidth="1"/>
    <col min="37" max="37" width="6.21875" customWidth="1"/>
    <col min="38" max="38" width="7" customWidth="1"/>
    <col min="39" max="39" width="5" customWidth="1"/>
    <col min="40" max="40" width="5.6640625" customWidth="1"/>
    <col min="41" max="41" width="5.44140625" customWidth="1"/>
    <col min="42" max="42" width="6.6640625" customWidth="1"/>
    <col min="43" max="43" width="7.44140625" customWidth="1"/>
    <col min="44" max="44" width="4.88671875" customWidth="1"/>
    <col min="45" max="45" width="5" customWidth="1"/>
    <col min="46" max="46" width="4.33203125" customWidth="1"/>
    <col min="47" max="47" width="6" customWidth="1"/>
    <col min="48" max="48" width="4.44140625" customWidth="1"/>
    <col min="49" max="50" width="5.88671875" customWidth="1"/>
    <col min="51" max="52" width="28.44140625" customWidth="1"/>
    <col min="53" max="62" width="12.44140625" customWidth="1"/>
  </cols>
  <sheetData>
    <row r="1" spans="1:62" ht="30" customHeight="1" x14ac:dyDescent="0.25">
      <c r="A1" s="1" t="s">
        <v>0</v>
      </c>
      <c r="B1" s="43" t="s">
        <v>1</v>
      </c>
      <c r="C1" s="44"/>
      <c r="D1" s="44"/>
      <c r="E1" s="44"/>
      <c r="F1" s="44"/>
      <c r="G1" s="44"/>
      <c r="H1" s="44"/>
      <c r="I1" s="44"/>
      <c r="J1" s="44"/>
      <c r="K1" s="45"/>
      <c r="L1" s="2" t="s">
        <v>2</v>
      </c>
      <c r="M1" s="46" t="s">
        <v>3</v>
      </c>
      <c r="N1" s="44"/>
      <c r="O1" s="44"/>
      <c r="P1" s="44"/>
      <c r="Q1" s="44"/>
      <c r="R1" s="44"/>
      <c r="S1" s="44"/>
      <c r="T1" s="44"/>
      <c r="U1" s="45"/>
      <c r="V1" s="47" t="s">
        <v>4</v>
      </c>
      <c r="W1" s="44"/>
      <c r="X1" s="44"/>
      <c r="Y1" s="44"/>
      <c r="Z1" s="44"/>
      <c r="AA1" s="48"/>
      <c r="AB1" s="49" t="s">
        <v>5</v>
      </c>
      <c r="AC1" s="44"/>
      <c r="AD1" s="44"/>
      <c r="AE1" s="44"/>
      <c r="AF1" s="44"/>
      <c r="AG1" s="44"/>
      <c r="AH1" s="44"/>
      <c r="AI1" s="44"/>
      <c r="AJ1" s="44"/>
      <c r="AK1" s="44"/>
      <c r="AL1" s="48"/>
      <c r="AM1" s="3"/>
      <c r="AN1" s="50" t="s">
        <v>6</v>
      </c>
      <c r="AO1" s="44"/>
      <c r="AP1" s="44"/>
      <c r="AQ1" s="44"/>
      <c r="AR1" s="44"/>
      <c r="AS1" s="44"/>
      <c r="AT1" s="44"/>
      <c r="AU1" s="44"/>
      <c r="AV1" s="44"/>
      <c r="AW1" s="48"/>
      <c r="AX1" s="4"/>
      <c r="AY1" s="51" t="s">
        <v>7</v>
      </c>
      <c r="AZ1" s="48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13.25" customHeight="1" x14ac:dyDescent="0.25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17</v>
      </c>
      <c r="K2" s="7" t="s">
        <v>18</v>
      </c>
      <c r="L2" s="8" t="s">
        <v>19</v>
      </c>
      <c r="M2" s="9" t="s">
        <v>20</v>
      </c>
      <c r="N2" s="9" t="s">
        <v>21</v>
      </c>
      <c r="O2" s="9" t="s">
        <v>22</v>
      </c>
      <c r="P2" s="9" t="s">
        <v>23</v>
      </c>
      <c r="Q2" s="9" t="s">
        <v>24</v>
      </c>
      <c r="R2" s="9" t="s">
        <v>25</v>
      </c>
      <c r="S2" s="9" t="s">
        <v>26</v>
      </c>
      <c r="T2" s="9" t="s">
        <v>27</v>
      </c>
      <c r="U2" s="9" t="s">
        <v>18</v>
      </c>
      <c r="V2" s="10" t="s">
        <v>28</v>
      </c>
      <c r="W2" s="10" t="s">
        <v>29</v>
      </c>
      <c r="X2" s="10" t="s">
        <v>30</v>
      </c>
      <c r="Y2" s="10" t="s">
        <v>31</v>
      </c>
      <c r="Z2" s="10" t="s">
        <v>32</v>
      </c>
      <c r="AA2" s="10" t="s">
        <v>18</v>
      </c>
      <c r="AB2" s="11" t="s">
        <v>33</v>
      </c>
      <c r="AC2" s="11" t="s">
        <v>34</v>
      </c>
      <c r="AD2" s="11" t="s">
        <v>35</v>
      </c>
      <c r="AE2" s="11" t="s">
        <v>36</v>
      </c>
      <c r="AF2" s="11" t="s">
        <v>37</v>
      </c>
      <c r="AG2" s="12" t="s">
        <v>38</v>
      </c>
      <c r="AH2" s="12" t="s">
        <v>39</v>
      </c>
      <c r="AI2" s="12" t="s">
        <v>40</v>
      </c>
      <c r="AJ2" s="12" t="s">
        <v>41</v>
      </c>
      <c r="AK2" s="13" t="s">
        <v>42</v>
      </c>
      <c r="AL2" s="13" t="s">
        <v>43</v>
      </c>
      <c r="AM2" s="11" t="s">
        <v>18</v>
      </c>
      <c r="AN2" s="14" t="s">
        <v>44</v>
      </c>
      <c r="AO2" s="14" t="s">
        <v>45</v>
      </c>
      <c r="AP2" s="14" t="s">
        <v>46</v>
      </c>
      <c r="AQ2" s="14" t="s">
        <v>47</v>
      </c>
      <c r="AR2" s="15" t="s">
        <v>48</v>
      </c>
      <c r="AS2" s="15" t="s">
        <v>49</v>
      </c>
      <c r="AT2" s="15" t="s">
        <v>50</v>
      </c>
      <c r="AU2" s="15" t="s">
        <v>51</v>
      </c>
      <c r="AV2" s="16" t="s">
        <v>52</v>
      </c>
      <c r="AW2" s="17" t="s">
        <v>53</v>
      </c>
      <c r="AX2" s="14" t="s">
        <v>18</v>
      </c>
      <c r="AY2" s="18" t="s">
        <v>54</v>
      </c>
      <c r="AZ2" s="18" t="s">
        <v>55</v>
      </c>
      <c r="BA2" s="19"/>
      <c r="BB2" s="19"/>
      <c r="BC2" s="19"/>
      <c r="BD2" s="19"/>
      <c r="BE2" s="19"/>
      <c r="BF2" s="19"/>
      <c r="BG2" s="19"/>
      <c r="BH2" s="19"/>
      <c r="BI2" s="19"/>
      <c r="BJ2" s="19"/>
    </row>
    <row r="3" spans="1:62" ht="15.75" customHeight="1" x14ac:dyDescent="0.25">
      <c r="A3" s="20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>
        <f t="shared" ref="K3:K23" si="0">(B3*1+C3*5+D3*5+E3*20+F3*10+G3*5+H3*3+I3*10+J3*20)</f>
        <v>0</v>
      </c>
      <c r="L3" s="22">
        <v>36.619999999999997</v>
      </c>
      <c r="M3" s="23"/>
      <c r="N3" s="23"/>
      <c r="O3" s="23"/>
      <c r="P3" s="23"/>
      <c r="Q3" s="23"/>
      <c r="R3" s="23"/>
      <c r="S3" s="23"/>
      <c r="T3" s="23"/>
      <c r="U3" s="23">
        <f t="shared" ref="U3:U23" si="1">(M3*60+N3*10+O3*40+P3*10+Q3*20+R3*10+S3*10+T3*5)</f>
        <v>0</v>
      </c>
      <c r="V3" s="24"/>
      <c r="W3" s="24"/>
      <c r="X3" s="24"/>
      <c r="Y3" s="24"/>
      <c r="Z3" s="24"/>
      <c r="AA3" s="24">
        <f t="shared" ref="AA3:AA23" si="2">(V3*30+W3*15+X3*10+Y3*50+Z3*25)</f>
        <v>0</v>
      </c>
      <c r="AB3" s="25"/>
      <c r="AC3" s="25"/>
      <c r="AD3" s="25"/>
      <c r="AE3" s="25"/>
      <c r="AF3" s="25"/>
      <c r="AG3" s="26"/>
      <c r="AH3" s="27"/>
      <c r="AI3" s="28"/>
      <c r="AJ3" s="29"/>
      <c r="AK3" s="28"/>
      <c r="AL3" s="27"/>
      <c r="AM3" s="25">
        <f t="shared" ref="AM3:AM23" si="3">(AB3*15+AC3*10+AD3*5+AE3*50+AF3*40+AG3*30+AH3*25+AI3*20+AJ3*10+AK3*10+AL3*5)</f>
        <v>0</v>
      </c>
      <c r="AN3" s="30"/>
      <c r="AO3" s="31"/>
      <c r="AP3" s="32"/>
      <c r="AQ3" s="31"/>
      <c r="AR3" s="33"/>
      <c r="AS3" s="32"/>
      <c r="AT3" s="32"/>
      <c r="AU3" s="32"/>
      <c r="AV3" s="31"/>
      <c r="AW3" s="30"/>
      <c r="AX3" s="34">
        <f t="shared" ref="AX3:AX23" si="4">(AN3*10+AO3*6+AP3*2+AQ3*10+AR3*6+AS3*2+AT3*5+AU3*8+AV3*5+AW3*5)</f>
        <v>0</v>
      </c>
      <c r="AY3" s="52"/>
      <c r="AZ3" s="52"/>
      <c r="BA3" s="35"/>
      <c r="BB3" s="35"/>
      <c r="BC3" s="35"/>
      <c r="BD3" s="35"/>
      <c r="BE3" s="35"/>
      <c r="BF3" s="35"/>
      <c r="BG3" s="35"/>
      <c r="BH3" s="35"/>
      <c r="BI3" s="35"/>
      <c r="BJ3" s="35"/>
    </row>
    <row r="4" spans="1:62" ht="15.75" customHeight="1" x14ac:dyDescent="0.25">
      <c r="A4" s="20" t="s">
        <v>57</v>
      </c>
      <c r="B4" s="21">
        <v>39</v>
      </c>
      <c r="C4" s="21"/>
      <c r="D4" s="21"/>
      <c r="E4" s="21"/>
      <c r="F4" s="21"/>
      <c r="G4" s="21"/>
      <c r="H4" s="21"/>
      <c r="I4" s="21"/>
      <c r="J4" s="21"/>
      <c r="K4" s="21">
        <f t="shared" si="0"/>
        <v>39</v>
      </c>
      <c r="L4" s="22" t="s">
        <v>58</v>
      </c>
      <c r="M4" s="23"/>
      <c r="N4" s="23"/>
      <c r="O4" s="23"/>
      <c r="P4" s="23"/>
      <c r="Q4" s="23"/>
      <c r="R4" s="23"/>
      <c r="S4" s="23"/>
      <c r="T4" s="23"/>
      <c r="U4" s="23">
        <f t="shared" si="1"/>
        <v>0</v>
      </c>
      <c r="V4" s="24"/>
      <c r="W4" s="24"/>
      <c r="X4" s="24">
        <v>1</v>
      </c>
      <c r="Y4" s="24"/>
      <c r="Z4" s="24"/>
      <c r="AA4" s="24">
        <f t="shared" si="2"/>
        <v>10</v>
      </c>
      <c r="AB4" s="25"/>
      <c r="AC4" s="25"/>
      <c r="AD4" s="25"/>
      <c r="AE4" s="25"/>
      <c r="AF4" s="25"/>
      <c r="AG4" s="26"/>
      <c r="AH4" s="27"/>
      <c r="AI4" s="28"/>
      <c r="AJ4" s="29"/>
      <c r="AK4" s="28"/>
      <c r="AL4" s="27"/>
      <c r="AM4" s="25">
        <f t="shared" si="3"/>
        <v>0</v>
      </c>
      <c r="AN4" s="30"/>
      <c r="AO4" s="31"/>
      <c r="AP4" s="32"/>
      <c r="AQ4" s="31"/>
      <c r="AR4" s="33"/>
      <c r="AS4" s="32"/>
      <c r="AT4" s="32"/>
      <c r="AU4" s="32"/>
      <c r="AV4" s="31"/>
      <c r="AW4" s="30"/>
      <c r="AX4" s="34">
        <f t="shared" si="4"/>
        <v>0</v>
      </c>
      <c r="AY4" s="53"/>
      <c r="AZ4" s="53"/>
      <c r="BA4" s="35"/>
      <c r="BB4" s="35"/>
      <c r="BC4" s="35"/>
      <c r="BD4" s="35"/>
      <c r="BE4" s="35"/>
      <c r="BF4" s="35"/>
      <c r="BG4" s="35"/>
      <c r="BH4" s="35"/>
      <c r="BI4" s="35"/>
      <c r="BJ4" s="35"/>
    </row>
    <row r="5" spans="1:62" ht="15.75" customHeight="1" x14ac:dyDescent="0.25">
      <c r="A5" s="20" t="s">
        <v>59</v>
      </c>
      <c r="B5" s="21">
        <v>20</v>
      </c>
      <c r="C5" s="21">
        <v>3</v>
      </c>
      <c r="D5" s="21"/>
      <c r="E5" s="21"/>
      <c r="F5" s="21"/>
      <c r="G5" s="21"/>
      <c r="H5" s="21"/>
      <c r="I5" s="21">
        <v>1</v>
      </c>
      <c r="J5" s="21"/>
      <c r="K5" s="21">
        <f t="shared" si="0"/>
        <v>45</v>
      </c>
      <c r="L5" s="22"/>
      <c r="M5" s="23"/>
      <c r="N5" s="23"/>
      <c r="O5" s="23"/>
      <c r="P5" s="23"/>
      <c r="Q5" s="23"/>
      <c r="R5" s="23"/>
      <c r="S5" s="23"/>
      <c r="T5" s="23"/>
      <c r="U5" s="23">
        <f t="shared" si="1"/>
        <v>0</v>
      </c>
      <c r="V5" s="24"/>
      <c r="W5" s="24"/>
      <c r="X5" s="24"/>
      <c r="Y5" s="24"/>
      <c r="Z5" s="24"/>
      <c r="AA5" s="24">
        <f t="shared" si="2"/>
        <v>0</v>
      </c>
      <c r="AB5" s="25"/>
      <c r="AC5" s="25"/>
      <c r="AD5" s="25">
        <v>2</v>
      </c>
      <c r="AE5" s="25"/>
      <c r="AF5" s="25"/>
      <c r="AG5" s="26"/>
      <c r="AH5" s="27"/>
      <c r="AI5" s="25"/>
      <c r="AJ5" s="26"/>
      <c r="AK5" s="27"/>
      <c r="AL5" s="27"/>
      <c r="AM5" s="25">
        <f t="shared" si="3"/>
        <v>10</v>
      </c>
      <c r="AN5" s="30"/>
      <c r="AO5" s="32"/>
      <c r="AP5" s="32"/>
      <c r="AQ5" s="32"/>
      <c r="AR5" s="30"/>
      <c r="AS5" s="32"/>
      <c r="AT5" s="32"/>
      <c r="AU5" s="32"/>
      <c r="AV5" s="32"/>
      <c r="AW5" s="30"/>
      <c r="AX5" s="34">
        <f t="shared" si="4"/>
        <v>0</v>
      </c>
      <c r="AY5" s="53"/>
      <c r="AZ5" s="53"/>
      <c r="BA5" s="35"/>
      <c r="BB5" s="35"/>
      <c r="BC5" s="35"/>
      <c r="BD5" s="35"/>
      <c r="BE5" s="35"/>
      <c r="BF5" s="35"/>
      <c r="BG5" s="35"/>
      <c r="BH5" s="35"/>
      <c r="BI5" s="35"/>
      <c r="BJ5" s="35"/>
    </row>
    <row r="6" spans="1:62" ht="12.75" customHeight="1" x14ac:dyDescent="0.25">
      <c r="A6" s="20" t="s">
        <v>60</v>
      </c>
      <c r="B6" s="21">
        <v>33</v>
      </c>
      <c r="C6" s="21">
        <v>2</v>
      </c>
      <c r="D6" s="21">
        <v>2</v>
      </c>
      <c r="E6" s="21"/>
      <c r="F6" s="21"/>
      <c r="G6" s="21"/>
      <c r="H6" s="21"/>
      <c r="I6" s="21"/>
      <c r="J6" s="21"/>
      <c r="K6" s="21">
        <f t="shared" si="0"/>
        <v>53</v>
      </c>
      <c r="L6" s="22"/>
      <c r="M6" s="23"/>
      <c r="N6" s="23"/>
      <c r="O6" s="23"/>
      <c r="P6" s="23"/>
      <c r="Q6" s="23"/>
      <c r="R6" s="23"/>
      <c r="S6" s="23"/>
      <c r="T6" s="23"/>
      <c r="U6" s="23">
        <f t="shared" si="1"/>
        <v>0</v>
      </c>
      <c r="V6" s="24"/>
      <c r="W6" s="24"/>
      <c r="X6" s="24"/>
      <c r="Y6" s="24"/>
      <c r="Z6" s="24"/>
      <c r="AA6" s="24">
        <f t="shared" si="2"/>
        <v>0</v>
      </c>
      <c r="AB6" s="25"/>
      <c r="AC6" s="25">
        <v>2</v>
      </c>
      <c r="AD6" s="25">
        <v>15</v>
      </c>
      <c r="AE6" s="25"/>
      <c r="AF6" s="25"/>
      <c r="AG6" s="26">
        <v>1</v>
      </c>
      <c r="AH6" s="27">
        <v>1</v>
      </c>
      <c r="AI6" s="25">
        <v>1</v>
      </c>
      <c r="AJ6" s="26"/>
      <c r="AK6" s="27"/>
      <c r="AL6" s="27">
        <v>1</v>
      </c>
      <c r="AM6" s="25">
        <f t="shared" si="3"/>
        <v>175</v>
      </c>
      <c r="AN6" s="30"/>
      <c r="AO6" s="32"/>
      <c r="AP6" s="32"/>
      <c r="AQ6" s="32"/>
      <c r="AR6" s="30"/>
      <c r="AS6" s="32"/>
      <c r="AT6" s="32"/>
      <c r="AU6" s="32"/>
      <c r="AV6" s="32">
        <v>1</v>
      </c>
      <c r="AW6" s="30"/>
      <c r="AX6" s="34">
        <f t="shared" si="4"/>
        <v>5</v>
      </c>
      <c r="AY6" s="53"/>
      <c r="AZ6" s="53"/>
      <c r="BA6" s="35"/>
      <c r="BB6" s="35"/>
      <c r="BC6" s="35"/>
      <c r="BD6" s="35"/>
      <c r="BE6" s="35"/>
      <c r="BF6" s="35"/>
      <c r="BG6" s="35"/>
      <c r="BH6" s="35"/>
      <c r="BI6" s="35"/>
      <c r="BJ6" s="35"/>
    </row>
    <row r="7" spans="1:62" ht="13.5" customHeight="1" x14ac:dyDescent="0.25">
      <c r="A7" s="36" t="s">
        <v>61</v>
      </c>
      <c r="B7" s="21">
        <v>22</v>
      </c>
      <c r="C7" s="21"/>
      <c r="D7" s="21">
        <v>2</v>
      </c>
      <c r="E7" s="21"/>
      <c r="F7" s="21">
        <v>2</v>
      </c>
      <c r="G7" s="21"/>
      <c r="H7" s="21">
        <v>1</v>
      </c>
      <c r="I7" s="21"/>
      <c r="J7" s="21">
        <v>2</v>
      </c>
      <c r="K7" s="21">
        <f t="shared" si="0"/>
        <v>95</v>
      </c>
      <c r="L7" s="22" t="s">
        <v>62</v>
      </c>
      <c r="M7" s="23"/>
      <c r="N7" s="23"/>
      <c r="O7" s="23"/>
      <c r="P7" s="23"/>
      <c r="Q7" s="23">
        <v>1</v>
      </c>
      <c r="R7" s="23"/>
      <c r="S7" s="23"/>
      <c r="T7" s="23"/>
      <c r="U7" s="23">
        <f t="shared" si="1"/>
        <v>20</v>
      </c>
      <c r="V7" s="24"/>
      <c r="W7" s="24"/>
      <c r="X7" s="24">
        <v>2</v>
      </c>
      <c r="Y7" s="24"/>
      <c r="Z7" s="24"/>
      <c r="AA7" s="24">
        <f t="shared" si="2"/>
        <v>20</v>
      </c>
      <c r="AB7" s="25">
        <v>1</v>
      </c>
      <c r="AC7" s="25">
        <v>2</v>
      </c>
      <c r="AD7" s="25">
        <v>9</v>
      </c>
      <c r="AE7" s="25"/>
      <c r="AF7" s="25"/>
      <c r="AG7" s="26">
        <v>1</v>
      </c>
      <c r="AH7" s="27"/>
      <c r="AI7" s="37">
        <v>1</v>
      </c>
      <c r="AJ7" s="26"/>
      <c r="AK7" s="27"/>
      <c r="AL7" s="27"/>
      <c r="AM7" s="25">
        <f t="shared" si="3"/>
        <v>130</v>
      </c>
      <c r="AN7" s="30"/>
      <c r="AO7" s="32"/>
      <c r="AP7" s="32"/>
      <c r="AQ7" s="32"/>
      <c r="AR7" s="30"/>
      <c r="AS7" s="32"/>
      <c r="AT7" s="32"/>
      <c r="AU7" s="32"/>
      <c r="AV7" s="32"/>
      <c r="AW7" s="30"/>
      <c r="AX7" s="34">
        <f t="shared" si="4"/>
        <v>0</v>
      </c>
      <c r="AY7" s="53"/>
      <c r="AZ7" s="53"/>
      <c r="BA7" s="35"/>
      <c r="BB7" s="35"/>
      <c r="BC7" s="35"/>
      <c r="BD7" s="35"/>
      <c r="BE7" s="35"/>
      <c r="BF7" s="35"/>
      <c r="BG7" s="35"/>
      <c r="BH7" s="35"/>
      <c r="BI7" s="35"/>
      <c r="BJ7" s="35"/>
    </row>
    <row r="8" spans="1:62" ht="15.75" customHeight="1" x14ac:dyDescent="0.25">
      <c r="A8" s="36" t="s">
        <v>63</v>
      </c>
      <c r="B8" s="21">
        <v>25</v>
      </c>
      <c r="C8" s="21">
        <v>1</v>
      </c>
      <c r="D8" s="21"/>
      <c r="E8" s="21"/>
      <c r="F8" s="21"/>
      <c r="G8" s="21"/>
      <c r="H8" s="21"/>
      <c r="I8" s="21"/>
      <c r="J8" s="21">
        <v>1</v>
      </c>
      <c r="K8" s="21">
        <f t="shared" si="0"/>
        <v>50</v>
      </c>
      <c r="L8" s="22" t="s">
        <v>64</v>
      </c>
      <c r="M8" s="23"/>
      <c r="N8" s="23"/>
      <c r="O8" s="23"/>
      <c r="P8" s="23"/>
      <c r="Q8" s="23"/>
      <c r="R8" s="23"/>
      <c r="S8" s="23"/>
      <c r="T8" s="23"/>
      <c r="U8" s="23">
        <f t="shared" si="1"/>
        <v>0</v>
      </c>
      <c r="V8" s="24"/>
      <c r="W8" s="24"/>
      <c r="X8" s="24">
        <v>1</v>
      </c>
      <c r="Y8" s="24"/>
      <c r="Z8" s="24"/>
      <c r="AA8" s="24">
        <f t="shared" si="2"/>
        <v>10</v>
      </c>
      <c r="AB8" s="25"/>
      <c r="AC8" s="25">
        <v>2</v>
      </c>
      <c r="AD8" s="25">
        <v>2</v>
      </c>
      <c r="AE8" s="25"/>
      <c r="AF8" s="25"/>
      <c r="AG8" s="26"/>
      <c r="AH8" s="27"/>
      <c r="AI8" s="28"/>
      <c r="AJ8" s="26"/>
      <c r="AK8" s="27">
        <v>5</v>
      </c>
      <c r="AL8" s="27"/>
      <c r="AM8" s="25">
        <f t="shared" si="3"/>
        <v>80</v>
      </c>
      <c r="AN8" s="30"/>
      <c r="AO8" s="32"/>
      <c r="AP8" s="32"/>
      <c r="AQ8" s="32"/>
      <c r="AR8" s="30"/>
      <c r="AS8" s="32"/>
      <c r="AT8" s="32">
        <v>5</v>
      </c>
      <c r="AU8" s="32"/>
      <c r="AV8" s="32"/>
      <c r="AW8" s="30"/>
      <c r="AX8" s="34">
        <f t="shared" si="4"/>
        <v>25</v>
      </c>
      <c r="AY8" s="54"/>
      <c r="AZ8" s="54"/>
      <c r="BA8" s="35"/>
      <c r="BB8" s="35"/>
      <c r="BC8" s="35"/>
      <c r="BD8" s="35"/>
      <c r="BE8" s="35"/>
      <c r="BF8" s="35"/>
      <c r="BG8" s="35"/>
      <c r="BH8" s="35"/>
      <c r="BI8" s="35"/>
      <c r="BJ8" s="35"/>
    </row>
    <row r="9" spans="1:62" ht="12.75" customHeight="1" x14ac:dyDescent="0.25">
      <c r="A9" s="20" t="s">
        <v>65</v>
      </c>
      <c r="B9" s="21">
        <v>0</v>
      </c>
      <c r="C9" s="21"/>
      <c r="D9" s="21"/>
      <c r="E9" s="21"/>
      <c r="F9" s="21"/>
      <c r="G9" s="21"/>
      <c r="H9" s="21"/>
      <c r="I9" s="21"/>
      <c r="J9" s="21"/>
      <c r="K9" s="21">
        <f t="shared" si="0"/>
        <v>0</v>
      </c>
      <c r="L9" s="22"/>
      <c r="M9" s="23"/>
      <c r="N9" s="23"/>
      <c r="O9" s="23"/>
      <c r="P9" s="23"/>
      <c r="Q9" s="23"/>
      <c r="R9" s="23"/>
      <c r="S9" s="23"/>
      <c r="T9" s="23"/>
      <c r="U9" s="23">
        <f t="shared" si="1"/>
        <v>0</v>
      </c>
      <c r="V9" s="24"/>
      <c r="W9" s="24"/>
      <c r="X9" s="24"/>
      <c r="Y9" s="24"/>
      <c r="Z9" s="24"/>
      <c r="AA9" s="24">
        <f t="shared" si="2"/>
        <v>0</v>
      </c>
      <c r="AB9" s="25"/>
      <c r="AC9" s="25"/>
      <c r="AD9" s="25"/>
      <c r="AE9" s="25"/>
      <c r="AF9" s="25"/>
      <c r="AG9" s="26"/>
      <c r="AH9" s="27"/>
      <c r="AI9" s="28"/>
      <c r="AJ9" s="26"/>
      <c r="AK9" s="27"/>
      <c r="AL9" s="27"/>
      <c r="AM9" s="25">
        <f t="shared" si="3"/>
        <v>0</v>
      </c>
      <c r="AN9" s="30"/>
      <c r="AO9" s="32"/>
      <c r="AP9" s="32"/>
      <c r="AQ9" s="32"/>
      <c r="AR9" s="30"/>
      <c r="AS9" s="32"/>
      <c r="AT9" s="32"/>
      <c r="AU9" s="32"/>
      <c r="AV9" s="32"/>
      <c r="AW9" s="30"/>
      <c r="AX9" s="34">
        <f t="shared" si="4"/>
        <v>0</v>
      </c>
      <c r="AY9" s="38">
        <v>0</v>
      </c>
      <c r="AZ9" s="38"/>
      <c r="BA9" s="35"/>
      <c r="BB9" s="35"/>
      <c r="BC9" s="35"/>
      <c r="BD9" s="35"/>
      <c r="BE9" s="35"/>
      <c r="BF9" s="35"/>
      <c r="BG9" s="35"/>
      <c r="BH9" s="35"/>
      <c r="BI9" s="35"/>
      <c r="BJ9" s="35"/>
    </row>
    <row r="10" spans="1:62" ht="14.25" customHeight="1" x14ac:dyDescent="0.25">
      <c r="A10" s="20" t="s">
        <v>66</v>
      </c>
      <c r="B10" s="21">
        <v>26</v>
      </c>
      <c r="C10" s="21">
        <v>2</v>
      </c>
      <c r="D10" s="21"/>
      <c r="E10" s="21"/>
      <c r="F10" s="21"/>
      <c r="G10" s="21"/>
      <c r="H10" s="21"/>
      <c r="I10" s="21"/>
      <c r="J10" s="21"/>
      <c r="K10" s="21">
        <f t="shared" si="0"/>
        <v>36</v>
      </c>
      <c r="L10" s="22">
        <v>37.46</v>
      </c>
      <c r="M10" s="23"/>
      <c r="N10" s="23"/>
      <c r="O10" s="23"/>
      <c r="P10" s="23"/>
      <c r="Q10" s="23"/>
      <c r="R10" s="23"/>
      <c r="S10" s="23"/>
      <c r="T10" s="23"/>
      <c r="U10" s="23">
        <f t="shared" si="1"/>
        <v>0</v>
      </c>
      <c r="V10" s="24"/>
      <c r="W10" s="24"/>
      <c r="X10" s="24"/>
      <c r="Y10" s="24"/>
      <c r="Z10" s="24"/>
      <c r="AA10" s="24">
        <f t="shared" si="2"/>
        <v>0</v>
      </c>
      <c r="AB10" s="25">
        <v>1</v>
      </c>
      <c r="AC10" s="25"/>
      <c r="AD10" s="25">
        <v>5</v>
      </c>
      <c r="AE10" s="25"/>
      <c r="AF10" s="25"/>
      <c r="AG10" s="26"/>
      <c r="AH10" s="27"/>
      <c r="AI10" s="28">
        <v>1</v>
      </c>
      <c r="AJ10" s="26"/>
      <c r="AK10" s="27"/>
      <c r="AL10" s="27"/>
      <c r="AM10" s="25">
        <f t="shared" si="3"/>
        <v>60</v>
      </c>
      <c r="AN10" s="30"/>
      <c r="AO10" s="32"/>
      <c r="AP10" s="32"/>
      <c r="AQ10" s="32"/>
      <c r="AR10" s="30"/>
      <c r="AS10" s="32"/>
      <c r="AT10" s="32"/>
      <c r="AU10" s="32"/>
      <c r="AV10" s="32"/>
      <c r="AW10" s="30"/>
      <c r="AX10" s="34">
        <f t="shared" si="4"/>
        <v>0</v>
      </c>
      <c r="AY10" s="38">
        <v>0</v>
      </c>
      <c r="AZ10" s="38"/>
      <c r="BA10" s="35"/>
      <c r="BB10" s="35"/>
      <c r="BC10" s="35"/>
      <c r="BD10" s="35"/>
      <c r="BE10" s="35"/>
      <c r="BF10" s="35"/>
      <c r="BG10" s="35"/>
      <c r="BH10" s="35"/>
      <c r="BI10" s="35"/>
      <c r="BJ10" s="35"/>
    </row>
    <row r="11" spans="1:62" ht="14.25" customHeight="1" x14ac:dyDescent="0.25">
      <c r="A11" s="20" t="s">
        <v>67</v>
      </c>
      <c r="B11" s="21">
        <v>30</v>
      </c>
      <c r="C11" s="21">
        <v>1</v>
      </c>
      <c r="D11" s="21"/>
      <c r="E11" s="21"/>
      <c r="F11" s="21"/>
      <c r="G11" s="21"/>
      <c r="H11" s="21"/>
      <c r="I11" s="21"/>
      <c r="J11" s="21"/>
      <c r="K11" s="21">
        <f t="shared" si="0"/>
        <v>35</v>
      </c>
      <c r="L11" s="22" t="s">
        <v>68</v>
      </c>
      <c r="M11" s="23"/>
      <c r="N11" s="23"/>
      <c r="O11" s="23"/>
      <c r="P11" s="23"/>
      <c r="Q11" s="23"/>
      <c r="R11" s="23"/>
      <c r="S11" s="23"/>
      <c r="T11" s="23"/>
      <c r="U11" s="23">
        <f t="shared" si="1"/>
        <v>0</v>
      </c>
      <c r="V11" s="24"/>
      <c r="W11" s="24"/>
      <c r="X11" s="24"/>
      <c r="Y11" s="24"/>
      <c r="Z11" s="24"/>
      <c r="AA11" s="24">
        <f t="shared" si="2"/>
        <v>0</v>
      </c>
      <c r="AB11" s="25">
        <v>1</v>
      </c>
      <c r="AC11" s="25"/>
      <c r="AD11" s="25">
        <v>3</v>
      </c>
      <c r="AE11" s="25"/>
      <c r="AF11" s="25"/>
      <c r="AG11" s="26"/>
      <c r="AH11" s="27"/>
      <c r="AI11" s="28">
        <v>1</v>
      </c>
      <c r="AJ11" s="26"/>
      <c r="AK11" s="27"/>
      <c r="AL11" s="27"/>
      <c r="AM11" s="25">
        <f t="shared" si="3"/>
        <v>50</v>
      </c>
      <c r="AN11" s="30"/>
      <c r="AO11" s="32"/>
      <c r="AP11" s="32"/>
      <c r="AQ11" s="32"/>
      <c r="AR11" s="30"/>
      <c r="AS11" s="32"/>
      <c r="AT11" s="32"/>
      <c r="AU11" s="32"/>
      <c r="AV11" s="32"/>
      <c r="AW11" s="30"/>
      <c r="AX11" s="34">
        <f t="shared" si="4"/>
        <v>0</v>
      </c>
      <c r="AY11" s="38"/>
      <c r="AZ11" s="38"/>
      <c r="BA11" s="35"/>
      <c r="BB11" s="35"/>
      <c r="BC11" s="35"/>
      <c r="BD11" s="35"/>
      <c r="BE11" s="35"/>
      <c r="BF11" s="35"/>
      <c r="BG11" s="35"/>
      <c r="BH11" s="35"/>
      <c r="BI11" s="35"/>
      <c r="BJ11" s="35"/>
    </row>
    <row r="12" spans="1:62" ht="15.75" customHeight="1" x14ac:dyDescent="0.25">
      <c r="A12" s="20" t="s">
        <v>69</v>
      </c>
      <c r="B12" s="21">
        <v>23</v>
      </c>
      <c r="C12" s="21"/>
      <c r="D12" s="21"/>
      <c r="E12" s="21"/>
      <c r="F12" s="21"/>
      <c r="G12" s="21"/>
      <c r="H12" s="21"/>
      <c r="I12" s="21"/>
      <c r="J12" s="21"/>
      <c r="K12" s="21">
        <f t="shared" si="0"/>
        <v>23</v>
      </c>
      <c r="L12" s="22"/>
      <c r="M12" s="23"/>
      <c r="N12" s="23"/>
      <c r="O12" s="23"/>
      <c r="P12" s="23"/>
      <c r="Q12" s="23">
        <v>1</v>
      </c>
      <c r="R12" s="23"/>
      <c r="S12" s="23"/>
      <c r="T12" s="23"/>
      <c r="U12" s="23">
        <f t="shared" si="1"/>
        <v>20</v>
      </c>
      <c r="V12" s="24"/>
      <c r="W12" s="24"/>
      <c r="X12" s="24"/>
      <c r="Y12" s="24"/>
      <c r="Z12" s="24"/>
      <c r="AA12" s="24">
        <f t="shared" si="2"/>
        <v>0</v>
      </c>
      <c r="AB12" s="25"/>
      <c r="AC12" s="25">
        <v>1</v>
      </c>
      <c r="AD12" s="25">
        <v>1</v>
      </c>
      <c r="AE12" s="25"/>
      <c r="AF12" s="25"/>
      <c r="AG12" s="26"/>
      <c r="AH12" s="27"/>
      <c r="AI12" s="28">
        <v>1</v>
      </c>
      <c r="AJ12" s="26"/>
      <c r="AK12" s="27"/>
      <c r="AL12" s="27"/>
      <c r="AM12" s="25">
        <f t="shared" si="3"/>
        <v>35</v>
      </c>
      <c r="AN12" s="33"/>
      <c r="AO12" s="32"/>
      <c r="AP12" s="32"/>
      <c r="AQ12" s="32"/>
      <c r="AR12" s="30"/>
      <c r="AS12" s="32"/>
      <c r="AT12" s="32"/>
      <c r="AU12" s="32"/>
      <c r="AV12" s="32"/>
      <c r="AW12" s="30"/>
      <c r="AX12" s="34">
        <f t="shared" si="4"/>
        <v>0</v>
      </c>
      <c r="AY12" s="38">
        <v>0</v>
      </c>
      <c r="AZ12" s="38"/>
      <c r="BA12" s="35"/>
      <c r="BB12" s="35"/>
      <c r="BC12" s="35"/>
      <c r="BD12" s="35"/>
      <c r="BE12" s="35"/>
      <c r="BF12" s="35"/>
      <c r="BG12" s="35"/>
      <c r="BH12" s="35"/>
      <c r="BI12" s="35"/>
      <c r="BJ12" s="35"/>
    </row>
    <row r="13" spans="1:62" ht="12.75" customHeight="1" x14ac:dyDescent="0.25">
      <c r="A13" s="20" t="s">
        <v>70</v>
      </c>
      <c r="B13" s="21"/>
      <c r="C13" s="21"/>
      <c r="D13" s="21"/>
      <c r="E13" s="21"/>
      <c r="F13" s="21"/>
      <c r="G13" s="21"/>
      <c r="H13" s="21"/>
      <c r="I13" s="21"/>
      <c r="J13" s="21"/>
      <c r="K13" s="21">
        <f t="shared" si="0"/>
        <v>0</v>
      </c>
      <c r="L13" s="22"/>
      <c r="M13" s="23"/>
      <c r="N13" s="23"/>
      <c r="O13" s="23"/>
      <c r="P13" s="23"/>
      <c r="Q13" s="23"/>
      <c r="R13" s="23"/>
      <c r="S13" s="23"/>
      <c r="T13" s="23"/>
      <c r="U13" s="23">
        <f t="shared" si="1"/>
        <v>0</v>
      </c>
      <c r="V13" s="24"/>
      <c r="W13" s="24"/>
      <c r="X13" s="24"/>
      <c r="Y13" s="24"/>
      <c r="Z13" s="24"/>
      <c r="AA13" s="24">
        <f t="shared" si="2"/>
        <v>0</v>
      </c>
      <c r="AB13" s="25"/>
      <c r="AC13" s="25"/>
      <c r="AD13" s="25"/>
      <c r="AE13" s="25"/>
      <c r="AF13" s="25"/>
      <c r="AG13" s="26"/>
      <c r="AH13" s="27"/>
      <c r="AI13" s="28"/>
      <c r="AJ13" s="26"/>
      <c r="AK13" s="27"/>
      <c r="AL13" s="27"/>
      <c r="AM13" s="25">
        <f t="shared" si="3"/>
        <v>0</v>
      </c>
      <c r="AN13" s="30"/>
      <c r="AO13" s="32"/>
      <c r="AP13" s="32"/>
      <c r="AQ13" s="32"/>
      <c r="AR13" s="30"/>
      <c r="AS13" s="32"/>
      <c r="AT13" s="32"/>
      <c r="AU13" s="32"/>
      <c r="AV13" s="32"/>
      <c r="AW13" s="30"/>
      <c r="AX13" s="34">
        <f t="shared" si="4"/>
        <v>0</v>
      </c>
      <c r="AY13" s="38">
        <v>0</v>
      </c>
      <c r="AZ13" s="38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ht="15.75" customHeight="1" x14ac:dyDescent="0.25">
      <c r="A14" s="20" t="s">
        <v>71</v>
      </c>
      <c r="B14" s="21">
        <v>23</v>
      </c>
      <c r="C14" s="21">
        <v>2</v>
      </c>
      <c r="D14" s="21">
        <v>2</v>
      </c>
      <c r="E14" s="21"/>
      <c r="F14" s="21"/>
      <c r="G14" s="21">
        <v>2</v>
      </c>
      <c r="H14" s="21"/>
      <c r="I14" s="21"/>
      <c r="J14" s="21"/>
      <c r="K14" s="21">
        <f t="shared" si="0"/>
        <v>53</v>
      </c>
      <c r="L14" s="22" t="s">
        <v>72</v>
      </c>
      <c r="M14" s="23"/>
      <c r="N14" s="23"/>
      <c r="O14" s="23"/>
      <c r="P14" s="23"/>
      <c r="Q14" s="23"/>
      <c r="R14" s="23"/>
      <c r="S14" s="23"/>
      <c r="T14" s="23"/>
      <c r="U14" s="23">
        <f t="shared" si="1"/>
        <v>0</v>
      </c>
      <c r="V14" s="24"/>
      <c r="W14" s="24"/>
      <c r="X14" s="24"/>
      <c r="Y14" s="24"/>
      <c r="Z14" s="24"/>
      <c r="AA14" s="24">
        <f t="shared" si="2"/>
        <v>0</v>
      </c>
      <c r="AB14" s="25"/>
      <c r="AC14" s="25">
        <v>1</v>
      </c>
      <c r="AD14" s="25">
        <v>3</v>
      </c>
      <c r="AE14" s="25"/>
      <c r="AF14" s="25"/>
      <c r="AG14" s="26"/>
      <c r="AH14" s="27">
        <v>1</v>
      </c>
      <c r="AI14" s="28">
        <v>1</v>
      </c>
      <c r="AJ14" s="26">
        <v>2</v>
      </c>
      <c r="AK14" s="27"/>
      <c r="AL14" s="27"/>
      <c r="AM14" s="25">
        <f t="shared" si="3"/>
        <v>90</v>
      </c>
      <c r="AN14" s="30"/>
      <c r="AO14" s="32"/>
      <c r="AP14" s="32"/>
      <c r="AQ14" s="32"/>
      <c r="AR14" s="30"/>
      <c r="AS14" s="32"/>
      <c r="AT14" s="32"/>
      <c r="AU14" s="32"/>
      <c r="AV14" s="32">
        <v>1</v>
      </c>
      <c r="AW14" s="30"/>
      <c r="AX14" s="34">
        <f t="shared" si="4"/>
        <v>5</v>
      </c>
      <c r="AY14" s="38">
        <v>0</v>
      </c>
      <c r="AZ14" s="38"/>
      <c r="BA14" s="35"/>
      <c r="BB14" s="35"/>
      <c r="BC14" s="35"/>
      <c r="BD14" s="35"/>
      <c r="BE14" s="35"/>
      <c r="BF14" s="35"/>
      <c r="BG14" s="35"/>
      <c r="BH14" s="35"/>
      <c r="BI14" s="35"/>
      <c r="BJ14" s="35"/>
    </row>
    <row r="15" spans="1:62" ht="15.75" customHeight="1" x14ac:dyDescent="0.25">
      <c r="A15" s="20" t="s">
        <v>73</v>
      </c>
      <c r="B15" s="21">
        <v>21</v>
      </c>
      <c r="C15" s="21">
        <v>2</v>
      </c>
      <c r="D15" s="21"/>
      <c r="E15" s="21"/>
      <c r="F15" s="21"/>
      <c r="G15" s="21"/>
      <c r="H15" s="21"/>
      <c r="I15" s="21"/>
      <c r="J15" s="21"/>
      <c r="K15" s="21">
        <f t="shared" si="0"/>
        <v>31</v>
      </c>
      <c r="L15" s="22"/>
      <c r="M15" s="23"/>
      <c r="N15" s="23"/>
      <c r="O15" s="23"/>
      <c r="P15" s="23"/>
      <c r="Q15" s="23"/>
      <c r="R15" s="23"/>
      <c r="S15" s="23"/>
      <c r="T15" s="23"/>
      <c r="U15" s="23">
        <f t="shared" si="1"/>
        <v>0</v>
      </c>
      <c r="V15" s="24"/>
      <c r="W15" s="24"/>
      <c r="X15" s="24"/>
      <c r="Y15" s="24"/>
      <c r="Z15" s="24"/>
      <c r="AA15" s="24">
        <f t="shared" si="2"/>
        <v>0</v>
      </c>
      <c r="AB15" s="25"/>
      <c r="AC15" s="25"/>
      <c r="AD15" s="25">
        <v>3</v>
      </c>
      <c r="AE15" s="25"/>
      <c r="AF15" s="25"/>
      <c r="AG15" s="26"/>
      <c r="AH15" s="27"/>
      <c r="AI15" s="28"/>
      <c r="AJ15" s="26"/>
      <c r="AK15" s="27"/>
      <c r="AL15" s="27"/>
      <c r="AM15" s="25">
        <f t="shared" si="3"/>
        <v>15</v>
      </c>
      <c r="AN15" s="30"/>
      <c r="AO15" s="32"/>
      <c r="AP15" s="32"/>
      <c r="AQ15" s="32"/>
      <c r="AR15" s="30"/>
      <c r="AS15" s="32"/>
      <c r="AT15" s="32"/>
      <c r="AU15" s="32"/>
      <c r="AV15" s="32"/>
      <c r="AW15" s="30">
        <v>1</v>
      </c>
      <c r="AX15" s="34">
        <f t="shared" si="4"/>
        <v>5</v>
      </c>
      <c r="AY15" s="38">
        <v>0</v>
      </c>
      <c r="AZ15" s="38"/>
      <c r="BA15" s="35"/>
      <c r="BB15" s="35"/>
      <c r="BC15" s="35"/>
      <c r="BD15" s="35"/>
      <c r="BE15" s="35"/>
      <c r="BF15" s="35"/>
      <c r="BG15" s="35"/>
      <c r="BH15" s="35"/>
      <c r="BI15" s="35"/>
      <c r="BJ15" s="35"/>
    </row>
    <row r="16" spans="1:62" ht="12.75" customHeight="1" x14ac:dyDescent="0.25">
      <c r="A16" s="20" t="s">
        <v>74</v>
      </c>
      <c r="B16" s="21"/>
      <c r="C16" s="21"/>
      <c r="D16" s="21"/>
      <c r="E16" s="21"/>
      <c r="F16" s="21"/>
      <c r="G16" s="21"/>
      <c r="H16" s="21"/>
      <c r="I16" s="21"/>
      <c r="J16" s="21"/>
      <c r="K16" s="21">
        <f t="shared" si="0"/>
        <v>0</v>
      </c>
      <c r="L16" s="22"/>
      <c r="M16" s="23"/>
      <c r="N16" s="23"/>
      <c r="O16" s="23"/>
      <c r="P16" s="23"/>
      <c r="Q16" s="23"/>
      <c r="R16" s="23"/>
      <c r="S16" s="23"/>
      <c r="T16" s="23"/>
      <c r="U16" s="23">
        <f t="shared" si="1"/>
        <v>0</v>
      </c>
      <c r="V16" s="24"/>
      <c r="W16" s="24"/>
      <c r="X16" s="24"/>
      <c r="Y16" s="24"/>
      <c r="Z16" s="24"/>
      <c r="AA16" s="24">
        <f t="shared" si="2"/>
        <v>0</v>
      </c>
      <c r="AB16" s="25"/>
      <c r="AC16" s="25"/>
      <c r="AD16" s="25"/>
      <c r="AE16" s="25"/>
      <c r="AF16" s="25"/>
      <c r="AG16" s="26"/>
      <c r="AH16" s="27"/>
      <c r="AI16" s="28"/>
      <c r="AJ16" s="26"/>
      <c r="AK16" s="27"/>
      <c r="AL16" s="27"/>
      <c r="AM16" s="25">
        <f t="shared" si="3"/>
        <v>0</v>
      </c>
      <c r="AN16" s="30"/>
      <c r="AO16" s="32"/>
      <c r="AP16" s="32"/>
      <c r="AQ16" s="32"/>
      <c r="AR16" s="30"/>
      <c r="AS16" s="32"/>
      <c r="AT16" s="32"/>
      <c r="AU16" s="32"/>
      <c r="AV16" s="32"/>
      <c r="AW16" s="30"/>
      <c r="AX16" s="34">
        <f t="shared" si="4"/>
        <v>0</v>
      </c>
      <c r="AY16" s="38">
        <v>0</v>
      </c>
      <c r="AZ16" s="38"/>
      <c r="BA16" s="35"/>
      <c r="BB16" s="35"/>
      <c r="BC16" s="35"/>
      <c r="BD16" s="35"/>
      <c r="BE16" s="35"/>
      <c r="BF16" s="35"/>
      <c r="BG16" s="35"/>
      <c r="BH16" s="35"/>
      <c r="BI16" s="35"/>
      <c r="BJ16" s="35"/>
    </row>
    <row r="17" spans="1:62" ht="12.75" customHeight="1" x14ac:dyDescent="0.25">
      <c r="A17" s="20" t="s">
        <v>75</v>
      </c>
      <c r="B17" s="21">
        <v>11</v>
      </c>
      <c r="C17" s="21">
        <v>1</v>
      </c>
      <c r="D17" s="21">
        <v>1</v>
      </c>
      <c r="E17" s="21"/>
      <c r="F17" s="21"/>
      <c r="G17" s="21"/>
      <c r="H17" s="21"/>
      <c r="I17" s="21"/>
      <c r="J17" s="21"/>
      <c r="K17" s="21">
        <f t="shared" si="0"/>
        <v>21</v>
      </c>
      <c r="L17" s="22"/>
      <c r="M17" s="23"/>
      <c r="N17" s="23"/>
      <c r="O17" s="23"/>
      <c r="P17" s="23"/>
      <c r="Q17" s="23"/>
      <c r="R17" s="23"/>
      <c r="S17" s="23"/>
      <c r="T17" s="23"/>
      <c r="U17" s="23">
        <f t="shared" si="1"/>
        <v>0</v>
      </c>
      <c r="V17" s="24"/>
      <c r="W17" s="24"/>
      <c r="X17" s="24"/>
      <c r="Y17" s="24"/>
      <c r="Z17" s="24"/>
      <c r="AA17" s="24">
        <f t="shared" si="2"/>
        <v>0</v>
      </c>
      <c r="AB17" s="25"/>
      <c r="AC17" s="25"/>
      <c r="AD17" s="25">
        <v>2</v>
      </c>
      <c r="AE17" s="25"/>
      <c r="AF17" s="25"/>
      <c r="AG17" s="26"/>
      <c r="AH17" s="27"/>
      <c r="AI17" s="28"/>
      <c r="AJ17" s="26"/>
      <c r="AK17" s="27"/>
      <c r="AL17" s="27"/>
      <c r="AM17" s="25">
        <f t="shared" si="3"/>
        <v>10</v>
      </c>
      <c r="AN17" s="30"/>
      <c r="AO17" s="32"/>
      <c r="AP17" s="32"/>
      <c r="AQ17" s="32"/>
      <c r="AR17" s="30"/>
      <c r="AS17" s="32"/>
      <c r="AT17" s="32"/>
      <c r="AU17" s="32"/>
      <c r="AV17" s="32"/>
      <c r="AW17" s="30"/>
      <c r="AX17" s="34">
        <f t="shared" si="4"/>
        <v>0</v>
      </c>
      <c r="AY17" s="38"/>
      <c r="AZ17" s="38"/>
      <c r="BA17" s="35"/>
      <c r="BB17" s="35"/>
      <c r="BC17" s="35"/>
      <c r="BD17" s="35"/>
      <c r="BE17" s="35"/>
      <c r="BF17" s="35"/>
      <c r="BG17" s="35"/>
      <c r="BH17" s="35"/>
      <c r="BI17" s="35"/>
      <c r="BJ17" s="35"/>
    </row>
    <row r="18" spans="1:62" ht="12.75" customHeight="1" x14ac:dyDescent="0.25">
      <c r="A18" s="20" t="s">
        <v>76</v>
      </c>
      <c r="B18" s="21">
        <v>3</v>
      </c>
      <c r="C18" s="21"/>
      <c r="D18" s="21">
        <v>1</v>
      </c>
      <c r="E18" s="21"/>
      <c r="F18" s="21">
        <v>2</v>
      </c>
      <c r="G18" s="21"/>
      <c r="H18" s="21">
        <v>1</v>
      </c>
      <c r="I18" s="21"/>
      <c r="J18" s="21"/>
      <c r="K18" s="21">
        <f t="shared" si="0"/>
        <v>31</v>
      </c>
      <c r="L18" s="22" t="s">
        <v>77</v>
      </c>
      <c r="M18" s="23"/>
      <c r="N18" s="23"/>
      <c r="O18" s="23"/>
      <c r="P18" s="23"/>
      <c r="Q18" s="23"/>
      <c r="R18" s="23"/>
      <c r="S18" s="23"/>
      <c r="T18" s="23"/>
      <c r="U18" s="23">
        <f t="shared" si="1"/>
        <v>0</v>
      </c>
      <c r="V18" s="24"/>
      <c r="W18" s="24"/>
      <c r="X18" s="24">
        <v>2</v>
      </c>
      <c r="Y18" s="24"/>
      <c r="Z18" s="24"/>
      <c r="AA18" s="24">
        <f t="shared" si="2"/>
        <v>20</v>
      </c>
      <c r="AB18" s="25"/>
      <c r="AC18" s="25"/>
      <c r="AD18" s="25">
        <v>13</v>
      </c>
      <c r="AE18" s="25"/>
      <c r="AF18" s="25"/>
      <c r="AG18" s="26"/>
      <c r="AH18" s="27"/>
      <c r="AI18" s="28"/>
      <c r="AJ18" s="26"/>
      <c r="AK18" s="27"/>
      <c r="AL18" s="27"/>
      <c r="AM18" s="25">
        <f t="shared" si="3"/>
        <v>65</v>
      </c>
      <c r="AN18" s="30"/>
      <c r="AO18" s="32"/>
      <c r="AP18" s="32"/>
      <c r="AQ18" s="32"/>
      <c r="AR18" s="30"/>
      <c r="AS18" s="32"/>
      <c r="AT18" s="32"/>
      <c r="AU18" s="32"/>
      <c r="AV18" s="32"/>
      <c r="AW18" s="30"/>
      <c r="AX18" s="34">
        <f t="shared" si="4"/>
        <v>0</v>
      </c>
      <c r="AY18" s="38"/>
      <c r="AZ18" s="38"/>
      <c r="BA18" s="35"/>
      <c r="BB18" s="35"/>
      <c r="BC18" s="35"/>
      <c r="BD18" s="35"/>
      <c r="BE18" s="35"/>
      <c r="BF18" s="35"/>
      <c r="BG18" s="35"/>
      <c r="BH18" s="35"/>
      <c r="BI18" s="35"/>
      <c r="BJ18" s="35"/>
    </row>
    <row r="19" spans="1:62" ht="15.75" customHeight="1" x14ac:dyDescent="0.25">
      <c r="A19" s="20" t="s">
        <v>78</v>
      </c>
      <c r="B19" s="21">
        <v>33</v>
      </c>
      <c r="C19" s="21">
        <v>1</v>
      </c>
      <c r="D19" s="21"/>
      <c r="E19" s="21"/>
      <c r="F19" s="21"/>
      <c r="G19" s="21"/>
      <c r="H19" s="21"/>
      <c r="I19" s="21"/>
      <c r="J19" s="21"/>
      <c r="K19" s="21">
        <f t="shared" si="0"/>
        <v>38</v>
      </c>
      <c r="L19" s="22"/>
      <c r="M19" s="23"/>
      <c r="N19" s="23"/>
      <c r="O19" s="23"/>
      <c r="P19" s="23"/>
      <c r="Q19" s="23"/>
      <c r="R19" s="23"/>
      <c r="S19" s="23"/>
      <c r="T19" s="23"/>
      <c r="U19" s="23">
        <f t="shared" si="1"/>
        <v>0</v>
      </c>
      <c r="V19" s="24"/>
      <c r="W19" s="24"/>
      <c r="X19" s="24"/>
      <c r="Y19" s="24"/>
      <c r="Z19" s="24"/>
      <c r="AA19" s="24">
        <f t="shared" si="2"/>
        <v>0</v>
      </c>
      <c r="AB19" s="25"/>
      <c r="AC19" s="25"/>
      <c r="AD19" s="25"/>
      <c r="AE19" s="25"/>
      <c r="AF19" s="25"/>
      <c r="AG19" s="26"/>
      <c r="AH19" s="27"/>
      <c r="AI19" s="28"/>
      <c r="AJ19" s="26"/>
      <c r="AK19" s="27"/>
      <c r="AL19" s="27"/>
      <c r="AM19" s="25">
        <f t="shared" si="3"/>
        <v>0</v>
      </c>
      <c r="AN19" s="30"/>
      <c r="AO19" s="32"/>
      <c r="AP19" s="32"/>
      <c r="AQ19" s="32"/>
      <c r="AR19" s="30"/>
      <c r="AS19" s="32"/>
      <c r="AT19" s="32"/>
      <c r="AU19" s="32"/>
      <c r="AV19" s="32"/>
      <c r="AW19" s="30"/>
      <c r="AX19" s="34">
        <f t="shared" si="4"/>
        <v>0</v>
      </c>
      <c r="AY19" s="38">
        <v>0</v>
      </c>
      <c r="AZ19" s="38"/>
      <c r="BA19" s="35"/>
      <c r="BB19" s="35"/>
      <c r="BC19" s="35"/>
      <c r="BD19" s="35"/>
      <c r="BE19" s="35"/>
      <c r="BF19" s="35"/>
      <c r="BG19" s="35"/>
      <c r="BH19" s="35"/>
      <c r="BI19" s="35"/>
      <c r="BJ19" s="35"/>
    </row>
    <row r="20" spans="1:62" ht="15.75" customHeight="1" x14ac:dyDescent="0.25">
      <c r="A20" s="20" t="s">
        <v>79</v>
      </c>
      <c r="B20" s="21">
        <v>32</v>
      </c>
      <c r="C20" s="21">
        <v>1</v>
      </c>
      <c r="D20" s="21"/>
      <c r="E20" s="21"/>
      <c r="F20" s="21"/>
      <c r="G20" s="21"/>
      <c r="H20" s="21"/>
      <c r="I20" s="21"/>
      <c r="J20" s="21"/>
      <c r="K20" s="21">
        <f t="shared" si="0"/>
        <v>37</v>
      </c>
      <c r="L20" s="22"/>
      <c r="M20" s="23"/>
      <c r="N20" s="23"/>
      <c r="O20" s="23"/>
      <c r="P20" s="23"/>
      <c r="Q20" s="23"/>
      <c r="R20" s="23"/>
      <c r="S20" s="23"/>
      <c r="T20" s="23"/>
      <c r="U20" s="23">
        <f t="shared" si="1"/>
        <v>0</v>
      </c>
      <c r="V20" s="24"/>
      <c r="W20" s="24"/>
      <c r="X20" s="24"/>
      <c r="Y20" s="24"/>
      <c r="Z20" s="24"/>
      <c r="AA20" s="24">
        <f t="shared" si="2"/>
        <v>0</v>
      </c>
      <c r="AB20" s="25"/>
      <c r="AC20" s="25"/>
      <c r="AD20" s="25"/>
      <c r="AE20" s="25"/>
      <c r="AF20" s="25"/>
      <c r="AG20" s="26"/>
      <c r="AH20" s="27"/>
      <c r="AI20" s="28"/>
      <c r="AJ20" s="26"/>
      <c r="AK20" s="27"/>
      <c r="AL20" s="27"/>
      <c r="AM20" s="25">
        <f t="shared" si="3"/>
        <v>0</v>
      </c>
      <c r="AN20" s="30"/>
      <c r="AO20" s="32"/>
      <c r="AP20" s="32"/>
      <c r="AQ20" s="32"/>
      <c r="AR20" s="30"/>
      <c r="AS20" s="32"/>
      <c r="AT20" s="32"/>
      <c r="AU20" s="32"/>
      <c r="AV20" s="32"/>
      <c r="AW20" s="30"/>
      <c r="AX20" s="34">
        <f t="shared" si="4"/>
        <v>0</v>
      </c>
      <c r="AY20" s="38">
        <v>0</v>
      </c>
      <c r="AZ20" s="38"/>
      <c r="BA20" s="35"/>
      <c r="BB20" s="35"/>
      <c r="BC20" s="35"/>
      <c r="BD20" s="35"/>
      <c r="BE20" s="35"/>
      <c r="BF20" s="35"/>
      <c r="BG20" s="35"/>
      <c r="BH20" s="35"/>
      <c r="BI20" s="35"/>
      <c r="BJ20" s="35"/>
    </row>
    <row r="21" spans="1:62" ht="15.75" customHeight="1" x14ac:dyDescent="0.25">
      <c r="A21" s="20" t="s">
        <v>80</v>
      </c>
      <c r="B21" s="21"/>
      <c r="C21" s="21"/>
      <c r="D21" s="21"/>
      <c r="E21" s="21"/>
      <c r="F21" s="21"/>
      <c r="G21" s="21"/>
      <c r="H21" s="21"/>
      <c r="I21" s="21"/>
      <c r="J21" s="21"/>
      <c r="K21" s="21">
        <f t="shared" si="0"/>
        <v>0</v>
      </c>
      <c r="L21" s="22"/>
      <c r="M21" s="23"/>
      <c r="N21" s="23"/>
      <c r="O21" s="23"/>
      <c r="P21" s="23"/>
      <c r="Q21" s="23"/>
      <c r="R21" s="23"/>
      <c r="S21" s="23"/>
      <c r="T21" s="23"/>
      <c r="U21" s="23">
        <f t="shared" si="1"/>
        <v>0</v>
      </c>
      <c r="V21" s="24"/>
      <c r="W21" s="24"/>
      <c r="X21" s="24"/>
      <c r="Y21" s="24"/>
      <c r="Z21" s="24"/>
      <c r="AA21" s="24">
        <f t="shared" si="2"/>
        <v>0</v>
      </c>
      <c r="AB21" s="25"/>
      <c r="AC21" s="25"/>
      <c r="AD21" s="25"/>
      <c r="AE21" s="25"/>
      <c r="AF21" s="25"/>
      <c r="AG21" s="26"/>
      <c r="AH21" s="27"/>
      <c r="AI21" s="28"/>
      <c r="AJ21" s="26"/>
      <c r="AK21" s="27"/>
      <c r="AL21" s="27"/>
      <c r="AM21" s="25">
        <f t="shared" si="3"/>
        <v>0</v>
      </c>
      <c r="AN21" s="30"/>
      <c r="AO21" s="32"/>
      <c r="AP21" s="32"/>
      <c r="AQ21" s="32"/>
      <c r="AR21" s="30"/>
      <c r="AS21" s="32"/>
      <c r="AT21" s="32"/>
      <c r="AU21" s="32"/>
      <c r="AV21" s="32"/>
      <c r="AW21" s="30"/>
      <c r="AX21" s="34">
        <f t="shared" si="4"/>
        <v>0</v>
      </c>
      <c r="AY21" s="38">
        <v>0</v>
      </c>
      <c r="AZ21" s="38"/>
      <c r="BA21" s="35"/>
      <c r="BB21" s="35"/>
      <c r="BC21" s="35"/>
      <c r="BD21" s="35"/>
      <c r="BE21" s="35"/>
      <c r="BF21" s="35"/>
      <c r="BG21" s="35"/>
      <c r="BH21" s="35"/>
      <c r="BI21" s="35"/>
      <c r="BJ21" s="35"/>
    </row>
    <row r="22" spans="1:62" ht="15.75" customHeight="1" x14ac:dyDescent="0.25">
      <c r="A22" s="20" t="s">
        <v>81</v>
      </c>
      <c r="B22" s="21"/>
      <c r="C22" s="21"/>
      <c r="D22" s="21"/>
      <c r="E22" s="21"/>
      <c r="F22" s="21">
        <v>2</v>
      </c>
      <c r="G22" s="21"/>
      <c r="H22" s="21"/>
      <c r="I22" s="21"/>
      <c r="J22" s="21"/>
      <c r="K22" s="21">
        <f t="shared" si="0"/>
        <v>20</v>
      </c>
      <c r="L22" s="22"/>
      <c r="M22" s="23"/>
      <c r="N22" s="23"/>
      <c r="O22" s="23"/>
      <c r="P22" s="23"/>
      <c r="Q22" s="23"/>
      <c r="R22" s="23"/>
      <c r="S22" s="23"/>
      <c r="T22" s="23"/>
      <c r="U22" s="23">
        <f t="shared" si="1"/>
        <v>0</v>
      </c>
      <c r="V22" s="24"/>
      <c r="W22" s="24"/>
      <c r="X22" s="24"/>
      <c r="Y22" s="24"/>
      <c r="Z22" s="24"/>
      <c r="AA22" s="24">
        <f t="shared" si="2"/>
        <v>0</v>
      </c>
      <c r="AB22" s="25"/>
      <c r="AC22" s="25"/>
      <c r="AD22" s="25">
        <v>11</v>
      </c>
      <c r="AE22" s="25"/>
      <c r="AF22" s="25"/>
      <c r="AG22" s="26"/>
      <c r="AH22" s="27"/>
      <c r="AI22" s="28"/>
      <c r="AJ22" s="26"/>
      <c r="AK22" s="27"/>
      <c r="AL22" s="27"/>
      <c r="AM22" s="25">
        <f t="shared" si="3"/>
        <v>55</v>
      </c>
      <c r="AN22" s="30"/>
      <c r="AO22" s="32"/>
      <c r="AP22" s="32"/>
      <c r="AQ22" s="32"/>
      <c r="AR22" s="30"/>
      <c r="AS22" s="32"/>
      <c r="AT22" s="32"/>
      <c r="AU22" s="32"/>
      <c r="AV22" s="32"/>
      <c r="AW22" s="30"/>
      <c r="AX22" s="34">
        <f t="shared" si="4"/>
        <v>0</v>
      </c>
      <c r="AY22" s="38">
        <v>0</v>
      </c>
      <c r="AZ22" s="38"/>
      <c r="BA22" s="35"/>
      <c r="BB22" s="35"/>
      <c r="BC22" s="35"/>
      <c r="BD22" s="35"/>
      <c r="BE22" s="35"/>
      <c r="BF22" s="35"/>
      <c r="BG22" s="35"/>
      <c r="BH22" s="35"/>
      <c r="BI22" s="35"/>
      <c r="BJ22" s="35"/>
    </row>
    <row r="23" spans="1:62" ht="15.75" customHeight="1" x14ac:dyDescent="0.25">
      <c r="A23" s="20" t="s">
        <v>82</v>
      </c>
      <c r="B23" s="21"/>
      <c r="C23" s="21"/>
      <c r="D23" s="21"/>
      <c r="E23" s="21"/>
      <c r="F23" s="21"/>
      <c r="G23" s="21"/>
      <c r="H23" s="21"/>
      <c r="I23" s="21"/>
      <c r="J23" s="21"/>
      <c r="K23" s="21">
        <f t="shared" si="0"/>
        <v>0</v>
      </c>
      <c r="L23" s="22"/>
      <c r="M23" s="23"/>
      <c r="N23" s="23"/>
      <c r="O23" s="23"/>
      <c r="P23" s="23"/>
      <c r="Q23" s="23"/>
      <c r="R23" s="23"/>
      <c r="S23" s="23"/>
      <c r="T23" s="23"/>
      <c r="U23" s="23">
        <f t="shared" si="1"/>
        <v>0</v>
      </c>
      <c r="V23" s="24"/>
      <c r="W23" s="24"/>
      <c r="X23" s="24"/>
      <c r="Y23" s="24"/>
      <c r="Z23" s="24"/>
      <c r="AA23" s="24">
        <f t="shared" si="2"/>
        <v>0</v>
      </c>
      <c r="AB23" s="25"/>
      <c r="AC23" s="25"/>
      <c r="AD23" s="25">
        <v>7</v>
      </c>
      <c r="AE23" s="25"/>
      <c r="AF23" s="25"/>
      <c r="AG23" s="26"/>
      <c r="AH23" s="27"/>
      <c r="AI23" s="28"/>
      <c r="AJ23" s="26"/>
      <c r="AK23" s="27"/>
      <c r="AL23" s="27">
        <v>2</v>
      </c>
      <c r="AM23" s="25">
        <f t="shared" si="3"/>
        <v>45</v>
      </c>
      <c r="AN23" s="30"/>
      <c r="AO23" s="32"/>
      <c r="AP23" s="32"/>
      <c r="AQ23" s="32"/>
      <c r="AR23" s="30"/>
      <c r="AS23" s="32"/>
      <c r="AT23" s="32">
        <v>1</v>
      </c>
      <c r="AU23" s="32">
        <v>1</v>
      </c>
      <c r="AV23" s="32">
        <v>1</v>
      </c>
      <c r="AW23" s="30"/>
      <c r="AX23" s="34">
        <f t="shared" si="4"/>
        <v>18</v>
      </c>
      <c r="AY23" s="38">
        <v>0</v>
      </c>
      <c r="AZ23" s="38"/>
      <c r="BA23" s="35"/>
      <c r="BB23" s="35"/>
      <c r="BC23" s="35"/>
      <c r="BD23" s="35"/>
      <c r="BE23" s="35"/>
      <c r="BF23" s="35"/>
      <c r="BG23" s="35"/>
      <c r="BH23" s="35"/>
      <c r="BI23" s="35"/>
      <c r="BJ23" s="35"/>
    </row>
    <row r="24" spans="1:62" s="60" customFormat="1" ht="15.7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6"/>
      <c r="K24" s="56"/>
      <c r="L24" s="57"/>
      <c r="M24" s="55"/>
      <c r="N24" s="55"/>
      <c r="O24" s="55"/>
      <c r="P24" s="55"/>
      <c r="Q24" s="55"/>
      <c r="R24" s="55"/>
      <c r="S24" s="55"/>
      <c r="T24" s="55"/>
      <c r="U24" s="55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9"/>
      <c r="AZ24" s="59"/>
      <c r="BA24" s="55"/>
      <c r="BB24" s="55"/>
      <c r="BC24" s="55"/>
      <c r="BD24" s="55"/>
      <c r="BE24" s="55"/>
      <c r="BF24" s="55"/>
      <c r="BG24" s="55"/>
      <c r="BH24" s="55"/>
      <c r="BI24" s="55"/>
      <c r="BJ24" s="55"/>
    </row>
    <row r="25" spans="1:62" ht="15.75" customHeight="1" x14ac:dyDescent="0.25">
      <c r="A25" s="61" t="s">
        <v>83</v>
      </c>
      <c r="B25" s="62">
        <v>18</v>
      </c>
      <c r="C25" s="63"/>
      <c r="D25" s="63"/>
      <c r="E25" s="63"/>
      <c r="F25" s="63"/>
      <c r="G25" s="63"/>
      <c r="H25" s="63"/>
      <c r="I25" s="63"/>
      <c r="J25" s="64"/>
      <c r="K25" s="21">
        <f t="shared" ref="K25:K45" si="5">(B25*1+C25*5+D25*5+E25*20+F25*10+G25*5+H25*3+I25*10+J25*20)</f>
        <v>18</v>
      </c>
      <c r="L25" s="65"/>
      <c r="M25" s="66"/>
      <c r="N25" s="66"/>
      <c r="O25" s="66"/>
      <c r="P25" s="66"/>
      <c r="Q25" s="66"/>
      <c r="R25" s="66">
        <v>1</v>
      </c>
      <c r="S25" s="66"/>
      <c r="T25" s="66"/>
      <c r="U25" s="23">
        <f t="shared" ref="U25:U45" si="6">(M25*60+N25*10+O25*40+P25*10+Q25*20+R25*10+S25*10+T25*5)</f>
        <v>10</v>
      </c>
      <c r="V25" s="67"/>
      <c r="W25" s="67"/>
      <c r="X25" s="67"/>
      <c r="Y25" s="67"/>
      <c r="Z25" s="67"/>
      <c r="AA25" s="68">
        <f t="shared" ref="AA25:AA45" si="7">(V25*30+W25*15+X25*10+Y25*50+Z25*25)</f>
        <v>0</v>
      </c>
      <c r="AB25" s="69"/>
      <c r="AC25" s="69"/>
      <c r="AD25" s="69">
        <v>1</v>
      </c>
      <c r="AE25" s="69"/>
      <c r="AF25" s="69"/>
      <c r="AG25" s="69"/>
      <c r="AH25" s="69"/>
      <c r="AI25" s="69"/>
      <c r="AJ25" s="69"/>
      <c r="AK25" s="69"/>
      <c r="AL25" s="69"/>
      <c r="AM25" s="70">
        <f t="shared" ref="AM25:AM45" si="8">(AB25*15+AC25*10+AD25*5+AE25*50+AF25*40+AG25*30+AH25*25+AI25*20+AJ25*10+AK25*10+AL25*5)</f>
        <v>5</v>
      </c>
      <c r="AN25" s="71"/>
      <c r="AO25" s="71"/>
      <c r="AP25" s="71"/>
      <c r="AQ25" s="71"/>
      <c r="AR25" s="72"/>
      <c r="AS25" s="71"/>
      <c r="AT25" s="71"/>
      <c r="AU25" s="71"/>
      <c r="AV25" s="73"/>
      <c r="AW25" s="72"/>
      <c r="AX25" s="34">
        <f t="shared" ref="AX25:AX45" si="9">(AN25*10+AO25*6+AP25*2+AQ25*10+AR25*6+AS25*2+AT25*5+AU25*8+AV25*5+AW25*5)</f>
        <v>0</v>
      </c>
      <c r="AY25" s="74">
        <v>0</v>
      </c>
      <c r="AZ25" s="75"/>
      <c r="BA25" s="35"/>
      <c r="BB25" s="35"/>
      <c r="BC25" s="35"/>
      <c r="BD25" s="35"/>
      <c r="BE25" s="35"/>
      <c r="BF25" s="35"/>
      <c r="BG25" s="35"/>
      <c r="BH25" s="35"/>
      <c r="BI25" s="35"/>
      <c r="BJ25" s="35"/>
    </row>
    <row r="26" spans="1:62" ht="15.75" customHeight="1" x14ac:dyDescent="0.25">
      <c r="A26" s="61" t="s">
        <v>84</v>
      </c>
      <c r="B26" s="63">
        <v>24</v>
      </c>
      <c r="C26" s="63"/>
      <c r="D26" s="63"/>
      <c r="E26" s="63"/>
      <c r="F26" s="63"/>
      <c r="G26" s="63">
        <v>4</v>
      </c>
      <c r="H26" s="63"/>
      <c r="I26" s="63">
        <v>0</v>
      </c>
      <c r="J26" s="64">
        <v>1</v>
      </c>
      <c r="K26" s="21">
        <f t="shared" si="5"/>
        <v>64</v>
      </c>
      <c r="L26" s="65">
        <v>30</v>
      </c>
      <c r="M26" s="66"/>
      <c r="N26" s="66"/>
      <c r="O26" s="66"/>
      <c r="P26" s="66"/>
      <c r="Q26" s="66"/>
      <c r="R26" s="66"/>
      <c r="S26" s="66"/>
      <c r="T26" s="66"/>
      <c r="U26" s="23">
        <f t="shared" si="6"/>
        <v>0</v>
      </c>
      <c r="V26" s="67"/>
      <c r="W26" s="67"/>
      <c r="X26" s="67"/>
      <c r="Y26" s="67"/>
      <c r="Z26" s="67"/>
      <c r="AA26" s="68">
        <f t="shared" si="7"/>
        <v>0</v>
      </c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70">
        <f t="shared" si="8"/>
        <v>0</v>
      </c>
      <c r="AN26" s="71"/>
      <c r="AO26" s="71"/>
      <c r="AP26" s="71"/>
      <c r="AQ26" s="71"/>
      <c r="AR26" s="72"/>
      <c r="AS26" s="71"/>
      <c r="AT26" s="71"/>
      <c r="AU26" s="71"/>
      <c r="AV26" s="73"/>
      <c r="AW26" s="72"/>
      <c r="AX26" s="34">
        <f t="shared" si="9"/>
        <v>0</v>
      </c>
      <c r="AY26" s="74"/>
      <c r="AZ26" s="75"/>
      <c r="BA26" s="35"/>
      <c r="BB26" s="35"/>
      <c r="BC26" s="35"/>
      <c r="BD26" s="35"/>
      <c r="BE26" s="35"/>
      <c r="BF26" s="35"/>
      <c r="BG26" s="35"/>
      <c r="BH26" s="35"/>
      <c r="BI26" s="35"/>
      <c r="BJ26" s="35"/>
    </row>
    <row r="27" spans="1:62" ht="15.75" customHeight="1" x14ac:dyDescent="0.25">
      <c r="A27" s="61" t="s">
        <v>85</v>
      </c>
      <c r="B27" s="63">
        <v>12</v>
      </c>
      <c r="C27" s="63"/>
      <c r="D27" s="63"/>
      <c r="E27" s="63"/>
      <c r="F27" s="63"/>
      <c r="G27" s="63"/>
      <c r="H27" s="63"/>
      <c r="I27" s="63"/>
      <c r="J27" s="64">
        <v>1</v>
      </c>
      <c r="K27" s="21">
        <f t="shared" si="5"/>
        <v>32</v>
      </c>
      <c r="L27" s="65">
        <v>42</v>
      </c>
      <c r="M27" s="66"/>
      <c r="N27" s="66"/>
      <c r="O27" s="66"/>
      <c r="P27" s="66"/>
      <c r="Q27" s="66"/>
      <c r="R27" s="66"/>
      <c r="S27" s="66"/>
      <c r="T27" s="66"/>
      <c r="U27" s="23">
        <f t="shared" si="6"/>
        <v>0</v>
      </c>
      <c r="V27" s="67"/>
      <c r="W27" s="67"/>
      <c r="X27" s="67"/>
      <c r="Y27" s="67"/>
      <c r="Z27" s="67"/>
      <c r="AA27" s="68">
        <f t="shared" si="7"/>
        <v>0</v>
      </c>
      <c r="AB27" s="69"/>
      <c r="AC27" s="69"/>
      <c r="AD27" s="69">
        <v>2</v>
      </c>
      <c r="AE27" s="69"/>
      <c r="AF27" s="69"/>
      <c r="AG27" s="69"/>
      <c r="AH27" s="69"/>
      <c r="AI27" s="69">
        <v>1</v>
      </c>
      <c r="AJ27" s="69"/>
      <c r="AK27" s="69"/>
      <c r="AL27" s="69"/>
      <c r="AM27" s="70">
        <f t="shared" si="8"/>
        <v>30</v>
      </c>
      <c r="AN27" s="71"/>
      <c r="AO27" s="71"/>
      <c r="AP27" s="71"/>
      <c r="AQ27" s="71"/>
      <c r="AR27" s="72"/>
      <c r="AS27" s="71"/>
      <c r="AT27" s="71"/>
      <c r="AU27" s="71"/>
      <c r="AV27" s="73"/>
      <c r="AW27" s="72"/>
      <c r="AX27" s="34">
        <f t="shared" si="9"/>
        <v>0</v>
      </c>
      <c r="AY27" s="74">
        <v>0</v>
      </c>
      <c r="AZ27" s="75"/>
      <c r="BA27" s="35"/>
      <c r="BB27" s="35"/>
      <c r="BC27" s="35"/>
      <c r="BD27" s="35"/>
      <c r="BE27" s="35"/>
      <c r="BF27" s="35"/>
      <c r="BG27" s="35"/>
      <c r="BH27" s="35"/>
      <c r="BI27" s="35"/>
      <c r="BJ27" s="35"/>
    </row>
    <row r="28" spans="1:62" ht="15.75" customHeight="1" x14ac:dyDescent="0.25">
      <c r="A28" s="61" t="s">
        <v>86</v>
      </c>
      <c r="B28" s="63">
        <v>12</v>
      </c>
      <c r="C28" s="63"/>
      <c r="D28" s="63"/>
      <c r="E28" s="63"/>
      <c r="F28" s="63"/>
      <c r="G28" s="63">
        <v>0</v>
      </c>
      <c r="H28" s="63"/>
      <c r="I28" s="63">
        <v>1</v>
      </c>
      <c r="J28" s="64">
        <v>0</v>
      </c>
      <c r="K28" s="21">
        <f t="shared" si="5"/>
        <v>22</v>
      </c>
      <c r="L28" s="65">
        <v>30</v>
      </c>
      <c r="M28" s="66"/>
      <c r="N28" s="66"/>
      <c r="O28" s="66"/>
      <c r="P28" s="66"/>
      <c r="Q28" s="66">
        <v>1</v>
      </c>
      <c r="R28" s="66"/>
      <c r="S28" s="66"/>
      <c r="T28" s="66"/>
      <c r="U28" s="23">
        <f t="shared" si="6"/>
        <v>20</v>
      </c>
      <c r="V28" s="67"/>
      <c r="W28" s="67"/>
      <c r="X28" s="67"/>
      <c r="Y28" s="67"/>
      <c r="Z28" s="67"/>
      <c r="AA28" s="68">
        <f t="shared" si="7"/>
        <v>0</v>
      </c>
      <c r="AB28" s="69"/>
      <c r="AC28" s="69"/>
      <c r="AD28" s="69">
        <v>1</v>
      </c>
      <c r="AE28" s="69"/>
      <c r="AF28" s="69"/>
      <c r="AG28" s="69"/>
      <c r="AH28" s="69"/>
      <c r="AI28" s="69">
        <v>1</v>
      </c>
      <c r="AJ28" s="69"/>
      <c r="AK28" s="69"/>
      <c r="AL28" s="69"/>
      <c r="AM28" s="70">
        <f t="shared" si="8"/>
        <v>25</v>
      </c>
      <c r="AN28" s="71"/>
      <c r="AO28" s="71"/>
      <c r="AP28" s="71"/>
      <c r="AQ28" s="71"/>
      <c r="AR28" s="72"/>
      <c r="AS28" s="71"/>
      <c r="AT28" s="71"/>
      <c r="AU28" s="71"/>
      <c r="AV28" s="73"/>
      <c r="AW28" s="72"/>
      <c r="AX28" s="34">
        <f t="shared" si="9"/>
        <v>0</v>
      </c>
      <c r="AY28" s="74">
        <v>0</v>
      </c>
      <c r="AZ28" s="75"/>
      <c r="BA28" s="35"/>
      <c r="BB28" s="35"/>
      <c r="BC28" s="35"/>
      <c r="BD28" s="35"/>
      <c r="BE28" s="35"/>
      <c r="BF28" s="35"/>
      <c r="BG28" s="35"/>
      <c r="BH28" s="35"/>
      <c r="BI28" s="35"/>
      <c r="BJ28" s="35"/>
    </row>
    <row r="29" spans="1:62" ht="15.75" customHeight="1" x14ac:dyDescent="0.25">
      <c r="A29" s="61" t="s">
        <v>87</v>
      </c>
      <c r="B29" s="76">
        <v>6</v>
      </c>
      <c r="C29" s="63"/>
      <c r="D29" s="63"/>
      <c r="E29" s="63"/>
      <c r="F29" s="63"/>
      <c r="G29" s="63"/>
      <c r="H29" s="63"/>
      <c r="I29" s="63"/>
      <c r="J29" s="64">
        <v>1</v>
      </c>
      <c r="K29" s="21">
        <f t="shared" si="5"/>
        <v>26</v>
      </c>
      <c r="L29" s="65"/>
      <c r="M29" s="66"/>
      <c r="N29" s="66"/>
      <c r="O29" s="66"/>
      <c r="P29" s="66"/>
      <c r="Q29" s="66"/>
      <c r="R29" s="66"/>
      <c r="S29" s="66"/>
      <c r="T29" s="66"/>
      <c r="U29" s="23">
        <f t="shared" si="6"/>
        <v>0</v>
      </c>
      <c r="V29" s="67"/>
      <c r="W29" s="67"/>
      <c r="X29" s="67"/>
      <c r="Y29" s="67"/>
      <c r="Z29" s="67"/>
      <c r="AA29" s="68">
        <f t="shared" si="7"/>
        <v>0</v>
      </c>
      <c r="AB29" s="69">
        <v>1</v>
      </c>
      <c r="AC29" s="69"/>
      <c r="AD29" s="69">
        <v>1</v>
      </c>
      <c r="AE29" s="69"/>
      <c r="AF29" s="69"/>
      <c r="AG29" s="69"/>
      <c r="AH29" s="69"/>
      <c r="AI29" s="69">
        <v>1</v>
      </c>
      <c r="AJ29" s="69"/>
      <c r="AK29" s="69"/>
      <c r="AL29" s="69"/>
      <c r="AM29" s="70">
        <f t="shared" si="8"/>
        <v>40</v>
      </c>
      <c r="AN29" s="71"/>
      <c r="AO29" s="71"/>
      <c r="AP29" s="71"/>
      <c r="AQ29" s="71"/>
      <c r="AR29" s="72"/>
      <c r="AS29" s="71"/>
      <c r="AT29" s="71"/>
      <c r="AU29" s="71"/>
      <c r="AV29" s="73"/>
      <c r="AW29" s="72"/>
      <c r="AX29" s="34">
        <f t="shared" si="9"/>
        <v>0</v>
      </c>
      <c r="AY29" s="74">
        <v>0</v>
      </c>
      <c r="AZ29" s="75"/>
      <c r="BA29" s="35"/>
      <c r="BB29" s="35"/>
      <c r="BC29" s="35"/>
      <c r="BD29" s="35"/>
      <c r="BE29" s="35"/>
      <c r="BF29" s="35"/>
      <c r="BG29" s="35"/>
      <c r="BH29" s="35"/>
      <c r="BI29" s="35"/>
      <c r="BJ29" s="35"/>
    </row>
    <row r="30" spans="1:62" ht="15.75" customHeight="1" x14ac:dyDescent="0.25">
      <c r="A30" s="61" t="s">
        <v>88</v>
      </c>
      <c r="B30" s="63"/>
      <c r="C30" s="63"/>
      <c r="D30" s="63"/>
      <c r="E30" s="63"/>
      <c r="F30" s="63"/>
      <c r="G30" s="63"/>
      <c r="H30" s="63"/>
      <c r="I30" s="63"/>
      <c r="J30" s="64"/>
      <c r="K30" s="21">
        <f t="shared" si="5"/>
        <v>0</v>
      </c>
      <c r="L30" s="65"/>
      <c r="M30" s="66"/>
      <c r="N30" s="66"/>
      <c r="O30" s="66"/>
      <c r="P30" s="66"/>
      <c r="Q30" s="66">
        <v>1</v>
      </c>
      <c r="R30" s="66"/>
      <c r="S30" s="66"/>
      <c r="T30" s="66"/>
      <c r="U30" s="23">
        <f t="shared" si="6"/>
        <v>20</v>
      </c>
      <c r="V30" s="67"/>
      <c r="W30" s="67"/>
      <c r="X30" s="67"/>
      <c r="Y30" s="67"/>
      <c r="Z30" s="67"/>
      <c r="AA30" s="68">
        <f t="shared" si="7"/>
        <v>0</v>
      </c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70">
        <f t="shared" si="8"/>
        <v>0</v>
      </c>
      <c r="AN30" s="71"/>
      <c r="AO30" s="71"/>
      <c r="AP30" s="71"/>
      <c r="AQ30" s="71"/>
      <c r="AR30" s="72"/>
      <c r="AS30" s="71"/>
      <c r="AT30" s="71"/>
      <c r="AU30" s="71"/>
      <c r="AV30" s="73"/>
      <c r="AW30" s="72"/>
      <c r="AX30" s="34">
        <f t="shared" si="9"/>
        <v>0</v>
      </c>
      <c r="AY30" s="74">
        <v>0</v>
      </c>
      <c r="AZ30" s="75"/>
      <c r="BA30" s="35"/>
      <c r="BB30" s="35"/>
      <c r="BC30" s="35"/>
      <c r="BD30" s="35"/>
      <c r="BE30" s="35"/>
      <c r="BF30" s="35"/>
      <c r="BG30" s="35"/>
      <c r="BH30" s="35"/>
      <c r="BI30" s="35"/>
      <c r="BJ30" s="35"/>
    </row>
    <row r="31" spans="1:62" ht="15.75" customHeight="1" x14ac:dyDescent="0.25">
      <c r="A31" s="61" t="s">
        <v>89</v>
      </c>
      <c r="B31" s="63">
        <v>25</v>
      </c>
      <c r="C31" s="63"/>
      <c r="D31" s="63"/>
      <c r="E31" s="63"/>
      <c r="F31" s="63"/>
      <c r="G31" s="63">
        <v>2</v>
      </c>
      <c r="H31" s="63"/>
      <c r="I31" s="63"/>
      <c r="J31" s="64">
        <v>1</v>
      </c>
      <c r="K31" s="21">
        <f t="shared" si="5"/>
        <v>55</v>
      </c>
      <c r="L31" s="65">
        <v>76.8</v>
      </c>
      <c r="M31" s="66"/>
      <c r="N31" s="66"/>
      <c r="O31" s="66"/>
      <c r="P31" s="66"/>
      <c r="Q31" s="66"/>
      <c r="R31" s="66"/>
      <c r="S31" s="66"/>
      <c r="T31" s="66"/>
      <c r="U31" s="23">
        <f t="shared" si="6"/>
        <v>0</v>
      </c>
      <c r="V31" s="67"/>
      <c r="W31" s="67"/>
      <c r="X31" s="67">
        <v>4</v>
      </c>
      <c r="Y31" s="67"/>
      <c r="Z31" s="67">
        <v>1</v>
      </c>
      <c r="AA31" s="68">
        <f t="shared" si="7"/>
        <v>65</v>
      </c>
      <c r="AB31" s="69">
        <v>3</v>
      </c>
      <c r="AC31" s="69"/>
      <c r="AD31" s="69">
        <v>2</v>
      </c>
      <c r="AE31" s="69"/>
      <c r="AF31" s="69"/>
      <c r="AG31" s="69"/>
      <c r="AH31" s="69"/>
      <c r="AI31" s="69"/>
      <c r="AJ31" s="69"/>
      <c r="AK31" s="69"/>
      <c r="AL31" s="69"/>
      <c r="AM31" s="70">
        <f t="shared" si="8"/>
        <v>55</v>
      </c>
      <c r="AN31" s="71"/>
      <c r="AO31" s="71"/>
      <c r="AP31" s="71"/>
      <c r="AQ31" s="71"/>
      <c r="AR31" s="72"/>
      <c r="AS31" s="71"/>
      <c r="AT31" s="71"/>
      <c r="AU31" s="71"/>
      <c r="AV31" s="73"/>
      <c r="AW31" s="72"/>
      <c r="AX31" s="34">
        <f t="shared" si="9"/>
        <v>0</v>
      </c>
      <c r="AY31" s="74">
        <v>0</v>
      </c>
      <c r="AZ31" s="75"/>
      <c r="BA31" s="35"/>
      <c r="BB31" s="35"/>
      <c r="BC31" s="35"/>
      <c r="BD31" s="35"/>
      <c r="BE31" s="35"/>
      <c r="BF31" s="35"/>
      <c r="BG31" s="35"/>
      <c r="BH31" s="35"/>
      <c r="BI31" s="35"/>
      <c r="BJ31" s="35"/>
    </row>
    <row r="32" spans="1:62" ht="15.75" customHeight="1" x14ac:dyDescent="0.25">
      <c r="A32" s="61" t="s">
        <v>90</v>
      </c>
      <c r="B32" s="64">
        <v>16</v>
      </c>
      <c r="C32" s="64">
        <v>5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21">
        <f t="shared" si="5"/>
        <v>41</v>
      </c>
      <c r="L32" s="65">
        <v>30.9</v>
      </c>
      <c r="M32" s="66"/>
      <c r="N32" s="66"/>
      <c r="O32" s="66"/>
      <c r="P32" s="66"/>
      <c r="Q32" s="66"/>
      <c r="R32" s="66">
        <v>1</v>
      </c>
      <c r="S32" s="66"/>
      <c r="T32" s="66"/>
      <c r="U32" s="23">
        <f t="shared" si="6"/>
        <v>10</v>
      </c>
      <c r="V32" s="67"/>
      <c r="W32" s="67"/>
      <c r="X32" s="67"/>
      <c r="Y32" s="67"/>
      <c r="Z32" s="67"/>
      <c r="AA32" s="68">
        <f t="shared" si="7"/>
        <v>0</v>
      </c>
      <c r="AB32" s="69"/>
      <c r="AC32" s="69">
        <v>1</v>
      </c>
      <c r="AD32" s="69">
        <v>2</v>
      </c>
      <c r="AE32" s="69"/>
      <c r="AF32" s="69"/>
      <c r="AG32" s="69"/>
      <c r="AH32" s="69"/>
      <c r="AI32" s="69"/>
      <c r="AJ32" s="69"/>
      <c r="AK32" s="69"/>
      <c r="AL32" s="69"/>
      <c r="AM32" s="70">
        <f t="shared" si="8"/>
        <v>20</v>
      </c>
      <c r="AN32" s="71"/>
      <c r="AO32" s="71"/>
      <c r="AP32" s="71"/>
      <c r="AQ32" s="71"/>
      <c r="AR32" s="72"/>
      <c r="AS32" s="71"/>
      <c r="AT32" s="71"/>
      <c r="AU32" s="71"/>
      <c r="AV32" s="73"/>
      <c r="AW32" s="72"/>
      <c r="AX32" s="34">
        <f t="shared" si="9"/>
        <v>0</v>
      </c>
      <c r="AY32" s="74">
        <v>0</v>
      </c>
      <c r="AZ32" s="75"/>
      <c r="BA32" s="35"/>
      <c r="BB32" s="35"/>
      <c r="BC32" s="35"/>
      <c r="BD32" s="35"/>
      <c r="BE32" s="35"/>
      <c r="BF32" s="35"/>
      <c r="BG32" s="35"/>
      <c r="BH32" s="35"/>
      <c r="BI32" s="35"/>
      <c r="BJ32" s="35"/>
    </row>
    <row r="33" spans="1:62" ht="15.75" customHeight="1" x14ac:dyDescent="0.25">
      <c r="A33" s="61" t="s">
        <v>91</v>
      </c>
      <c r="B33" s="63">
        <v>10</v>
      </c>
      <c r="C33" s="63"/>
      <c r="D33" s="63"/>
      <c r="E33" s="63"/>
      <c r="F33" s="63"/>
      <c r="G33" s="63">
        <v>1</v>
      </c>
      <c r="H33" s="63"/>
      <c r="I33" s="63">
        <v>3</v>
      </c>
      <c r="J33" s="64"/>
      <c r="K33" s="21">
        <f t="shared" si="5"/>
        <v>45</v>
      </c>
      <c r="L33" s="65"/>
      <c r="M33" s="66"/>
      <c r="N33" s="66"/>
      <c r="O33" s="66"/>
      <c r="P33" s="66"/>
      <c r="Q33" s="66"/>
      <c r="R33" s="66"/>
      <c r="S33" s="66"/>
      <c r="T33" s="66"/>
      <c r="U33" s="23">
        <f t="shared" si="6"/>
        <v>0</v>
      </c>
      <c r="V33" s="67"/>
      <c r="W33" s="67"/>
      <c r="X33" s="67"/>
      <c r="Y33" s="67"/>
      <c r="Z33" s="67"/>
      <c r="AA33" s="68">
        <f t="shared" si="7"/>
        <v>0</v>
      </c>
      <c r="AB33" s="69"/>
      <c r="AC33" s="69">
        <v>1</v>
      </c>
      <c r="AD33" s="69">
        <v>15</v>
      </c>
      <c r="AE33" s="69"/>
      <c r="AF33" s="69"/>
      <c r="AG33" s="69"/>
      <c r="AH33" s="69"/>
      <c r="AI33" s="69"/>
      <c r="AJ33" s="69"/>
      <c r="AK33" s="69">
        <v>1</v>
      </c>
      <c r="AL33" s="69"/>
      <c r="AM33" s="70">
        <f t="shared" si="8"/>
        <v>95</v>
      </c>
      <c r="AN33" s="71"/>
      <c r="AO33" s="71"/>
      <c r="AP33" s="71"/>
      <c r="AQ33" s="71"/>
      <c r="AR33" s="72"/>
      <c r="AS33" s="71"/>
      <c r="AT33" s="71"/>
      <c r="AU33" s="71"/>
      <c r="AV33" s="73"/>
      <c r="AW33" s="72"/>
      <c r="AX33" s="34">
        <f t="shared" si="9"/>
        <v>0</v>
      </c>
      <c r="AY33" s="74">
        <v>0</v>
      </c>
      <c r="AZ33" s="75"/>
      <c r="BA33" s="35"/>
      <c r="BB33" s="35"/>
      <c r="BC33" s="35"/>
      <c r="BD33" s="35"/>
      <c r="BE33" s="35"/>
      <c r="BF33" s="35"/>
      <c r="BG33" s="35"/>
      <c r="BH33" s="35"/>
      <c r="BI33" s="35"/>
      <c r="BJ33" s="35"/>
    </row>
    <row r="34" spans="1:62" ht="15.75" customHeight="1" x14ac:dyDescent="0.25">
      <c r="A34" s="61" t="s">
        <v>92</v>
      </c>
      <c r="B34" s="63">
        <v>28</v>
      </c>
      <c r="C34" s="63"/>
      <c r="D34" s="63"/>
      <c r="E34" s="63"/>
      <c r="F34" s="63"/>
      <c r="G34" s="63"/>
      <c r="H34" s="63">
        <v>1</v>
      </c>
      <c r="I34" s="63">
        <v>2</v>
      </c>
      <c r="J34" s="64"/>
      <c r="K34" s="21">
        <f t="shared" si="5"/>
        <v>51</v>
      </c>
      <c r="L34" s="65">
        <v>32.24</v>
      </c>
      <c r="M34" s="66"/>
      <c r="N34" s="66"/>
      <c r="O34" s="66"/>
      <c r="P34" s="66"/>
      <c r="Q34" s="66"/>
      <c r="R34" s="66"/>
      <c r="S34" s="66"/>
      <c r="T34" s="66"/>
      <c r="U34" s="23">
        <f t="shared" si="6"/>
        <v>0</v>
      </c>
      <c r="V34" s="67"/>
      <c r="W34" s="67"/>
      <c r="X34" s="67"/>
      <c r="Y34" s="67"/>
      <c r="Z34" s="67"/>
      <c r="AA34" s="68">
        <f t="shared" si="7"/>
        <v>0</v>
      </c>
      <c r="AB34" s="69"/>
      <c r="AC34" s="69">
        <v>2</v>
      </c>
      <c r="AD34" s="69">
        <v>5</v>
      </c>
      <c r="AE34" s="69"/>
      <c r="AF34" s="69"/>
      <c r="AG34" s="69"/>
      <c r="AH34" s="69">
        <v>3</v>
      </c>
      <c r="AI34" s="69"/>
      <c r="AJ34" s="69"/>
      <c r="AK34" s="69">
        <v>3</v>
      </c>
      <c r="AL34" s="69"/>
      <c r="AM34" s="70">
        <f t="shared" si="8"/>
        <v>150</v>
      </c>
      <c r="AN34" s="71"/>
      <c r="AO34" s="71"/>
      <c r="AP34" s="71"/>
      <c r="AQ34" s="71"/>
      <c r="AR34" s="72"/>
      <c r="AS34" s="71"/>
      <c r="AT34" s="71">
        <v>3</v>
      </c>
      <c r="AU34" s="71">
        <v>1</v>
      </c>
      <c r="AV34" s="73"/>
      <c r="AW34" s="72"/>
      <c r="AX34" s="34">
        <f t="shared" si="9"/>
        <v>23</v>
      </c>
      <c r="AY34" s="74">
        <v>0</v>
      </c>
      <c r="AZ34" s="75"/>
      <c r="BA34" s="35"/>
      <c r="BB34" s="35"/>
      <c r="BC34" s="35"/>
      <c r="BD34" s="35"/>
      <c r="BE34" s="35"/>
      <c r="BF34" s="35"/>
      <c r="BG34" s="35"/>
      <c r="BH34" s="35"/>
      <c r="BI34" s="35"/>
      <c r="BJ34" s="35"/>
    </row>
    <row r="35" spans="1:62" ht="15.75" customHeight="1" x14ac:dyDescent="0.25">
      <c r="A35" s="61" t="s">
        <v>93</v>
      </c>
      <c r="B35" s="63">
        <v>14</v>
      </c>
      <c r="C35" s="63">
        <v>1</v>
      </c>
      <c r="D35" s="63"/>
      <c r="E35" s="63"/>
      <c r="F35" s="63"/>
      <c r="G35" s="63"/>
      <c r="H35" s="63">
        <v>2</v>
      </c>
      <c r="I35" s="63">
        <v>3</v>
      </c>
      <c r="J35" s="64"/>
      <c r="K35" s="21">
        <f t="shared" si="5"/>
        <v>55</v>
      </c>
      <c r="L35" s="65">
        <v>62</v>
      </c>
      <c r="M35" s="66"/>
      <c r="N35" s="66"/>
      <c r="O35" s="66"/>
      <c r="P35" s="66">
        <v>2</v>
      </c>
      <c r="Q35" s="66">
        <v>2</v>
      </c>
      <c r="R35" s="66"/>
      <c r="S35" s="66"/>
      <c r="T35" s="66"/>
      <c r="U35" s="23">
        <f t="shared" si="6"/>
        <v>60</v>
      </c>
      <c r="V35" s="67"/>
      <c r="W35" s="67"/>
      <c r="X35" s="67">
        <v>1</v>
      </c>
      <c r="Y35" s="67"/>
      <c r="Z35" s="67"/>
      <c r="AA35" s="68">
        <f t="shared" si="7"/>
        <v>10</v>
      </c>
      <c r="AB35" s="69"/>
      <c r="AC35" s="69"/>
      <c r="AD35" s="69">
        <v>1</v>
      </c>
      <c r="AE35" s="69"/>
      <c r="AF35" s="69"/>
      <c r="AG35" s="69"/>
      <c r="AH35" s="69"/>
      <c r="AI35" s="69"/>
      <c r="AJ35" s="69"/>
      <c r="AK35" s="69"/>
      <c r="AL35" s="69">
        <v>2</v>
      </c>
      <c r="AM35" s="70">
        <f t="shared" si="8"/>
        <v>15</v>
      </c>
      <c r="AN35" s="71"/>
      <c r="AO35" s="71"/>
      <c r="AP35" s="71"/>
      <c r="AQ35" s="71"/>
      <c r="AR35" s="72"/>
      <c r="AS35" s="71"/>
      <c r="AT35" s="71"/>
      <c r="AU35" s="71"/>
      <c r="AV35" s="73"/>
      <c r="AW35" s="72"/>
      <c r="AX35" s="34">
        <f t="shared" si="9"/>
        <v>0</v>
      </c>
      <c r="AY35" s="74"/>
      <c r="AZ35" s="75"/>
      <c r="BA35" s="35"/>
      <c r="BB35" s="35"/>
      <c r="BC35" s="35"/>
      <c r="BD35" s="35"/>
      <c r="BE35" s="35"/>
      <c r="BF35" s="35"/>
      <c r="BG35" s="35"/>
      <c r="BH35" s="35"/>
      <c r="BI35" s="35"/>
      <c r="BJ35" s="35"/>
    </row>
    <row r="36" spans="1:62" ht="15.75" customHeight="1" x14ac:dyDescent="0.25">
      <c r="A36" s="61" t="s">
        <v>94</v>
      </c>
      <c r="B36" s="63">
        <v>7</v>
      </c>
      <c r="C36" s="63"/>
      <c r="D36" s="63"/>
      <c r="E36" s="63"/>
      <c r="F36" s="63"/>
      <c r="G36" s="63">
        <v>2</v>
      </c>
      <c r="H36" s="63"/>
      <c r="I36" s="63"/>
      <c r="J36" s="64">
        <v>0</v>
      </c>
      <c r="K36" s="21">
        <f t="shared" si="5"/>
        <v>17</v>
      </c>
      <c r="L36" s="65">
        <v>59.64</v>
      </c>
      <c r="M36" s="66"/>
      <c r="N36" s="66"/>
      <c r="O36" s="66"/>
      <c r="P36" s="66"/>
      <c r="Q36" s="66">
        <v>2</v>
      </c>
      <c r="R36" s="66"/>
      <c r="S36" s="66"/>
      <c r="T36" s="66"/>
      <c r="U36" s="23">
        <f t="shared" si="6"/>
        <v>40</v>
      </c>
      <c r="V36" s="67"/>
      <c r="W36" s="67"/>
      <c r="X36" s="67"/>
      <c r="Y36" s="67"/>
      <c r="Z36" s="67"/>
      <c r="AA36" s="68">
        <f t="shared" si="7"/>
        <v>0</v>
      </c>
      <c r="AB36" s="69">
        <v>3</v>
      </c>
      <c r="AC36" s="69">
        <v>3</v>
      </c>
      <c r="AD36" s="69">
        <v>3</v>
      </c>
      <c r="AE36" s="69"/>
      <c r="AF36" s="69">
        <v>1</v>
      </c>
      <c r="AG36" s="69"/>
      <c r="AH36" s="69"/>
      <c r="AI36" s="69"/>
      <c r="AJ36" s="69"/>
      <c r="AK36" s="69"/>
      <c r="AL36" s="69"/>
      <c r="AM36" s="70">
        <f t="shared" si="8"/>
        <v>130</v>
      </c>
      <c r="AN36" s="71"/>
      <c r="AO36" s="71"/>
      <c r="AP36" s="71"/>
      <c r="AQ36" s="71"/>
      <c r="AR36" s="72"/>
      <c r="AS36" s="71"/>
      <c r="AT36" s="71"/>
      <c r="AU36" s="71"/>
      <c r="AV36" s="73"/>
      <c r="AW36" s="72"/>
      <c r="AX36" s="34">
        <f t="shared" si="9"/>
        <v>0</v>
      </c>
      <c r="AY36" s="74">
        <v>0</v>
      </c>
      <c r="AZ36" s="75"/>
      <c r="BA36" s="35"/>
      <c r="BB36" s="35"/>
      <c r="BC36" s="35"/>
      <c r="BD36" s="35"/>
      <c r="BE36" s="35"/>
      <c r="BF36" s="35"/>
      <c r="BG36" s="35"/>
      <c r="BH36" s="35"/>
      <c r="BI36" s="35"/>
      <c r="BJ36" s="35"/>
    </row>
    <row r="37" spans="1:62" ht="15.75" customHeight="1" x14ac:dyDescent="0.25">
      <c r="A37" s="61" t="s">
        <v>95</v>
      </c>
      <c r="B37" s="63">
        <v>32</v>
      </c>
      <c r="C37" s="63"/>
      <c r="D37" s="63"/>
      <c r="E37" s="63"/>
      <c r="F37" s="63"/>
      <c r="G37" s="63"/>
      <c r="H37" s="63"/>
      <c r="I37" s="63">
        <v>1</v>
      </c>
      <c r="J37" s="64"/>
      <c r="K37" s="21">
        <f t="shared" si="5"/>
        <v>42</v>
      </c>
      <c r="L37" s="65">
        <v>58.98</v>
      </c>
      <c r="M37" s="66"/>
      <c r="N37" s="66"/>
      <c r="O37" s="66"/>
      <c r="P37" s="66"/>
      <c r="Q37" s="66">
        <v>1</v>
      </c>
      <c r="R37" s="66"/>
      <c r="S37" s="66"/>
      <c r="T37" s="66"/>
      <c r="U37" s="23">
        <f t="shared" si="6"/>
        <v>20</v>
      </c>
      <c r="V37" s="67"/>
      <c r="W37" s="67"/>
      <c r="X37" s="67"/>
      <c r="Y37" s="67"/>
      <c r="Z37" s="67"/>
      <c r="AA37" s="68">
        <f t="shared" si="7"/>
        <v>0</v>
      </c>
      <c r="AB37" s="69"/>
      <c r="AC37" s="69"/>
      <c r="AD37" s="69">
        <v>9</v>
      </c>
      <c r="AE37" s="69"/>
      <c r="AF37" s="69"/>
      <c r="AG37" s="69"/>
      <c r="AH37" s="69">
        <v>2</v>
      </c>
      <c r="AI37" s="69"/>
      <c r="AJ37" s="69"/>
      <c r="AK37" s="69"/>
      <c r="AL37" s="69"/>
      <c r="AM37" s="70">
        <f t="shared" si="8"/>
        <v>95</v>
      </c>
      <c r="AN37" s="71"/>
      <c r="AO37" s="71"/>
      <c r="AP37" s="71"/>
      <c r="AQ37" s="71"/>
      <c r="AR37" s="72"/>
      <c r="AS37" s="71"/>
      <c r="AT37" s="71"/>
      <c r="AU37" s="71"/>
      <c r="AV37" s="73"/>
      <c r="AW37" s="72"/>
      <c r="AX37" s="34">
        <f t="shared" si="9"/>
        <v>0</v>
      </c>
      <c r="AY37" s="74">
        <v>0</v>
      </c>
      <c r="AZ37" s="75"/>
      <c r="BA37" s="35"/>
      <c r="BB37" s="35"/>
      <c r="BC37" s="35"/>
      <c r="BD37" s="35"/>
      <c r="BE37" s="35"/>
      <c r="BF37" s="35"/>
      <c r="BG37" s="35"/>
      <c r="BH37" s="35"/>
      <c r="BI37" s="35"/>
      <c r="BJ37" s="35"/>
    </row>
    <row r="38" spans="1:62" ht="15.75" customHeight="1" x14ac:dyDescent="0.25">
      <c r="A38" s="61" t="s">
        <v>96</v>
      </c>
      <c r="B38" s="63">
        <v>28</v>
      </c>
      <c r="C38" s="63"/>
      <c r="D38" s="63"/>
      <c r="E38" s="63"/>
      <c r="F38" s="63"/>
      <c r="G38" s="63"/>
      <c r="H38" s="63"/>
      <c r="I38" s="63"/>
      <c r="J38" s="64"/>
      <c r="K38" s="21">
        <f t="shared" si="5"/>
        <v>28</v>
      </c>
      <c r="L38" s="65">
        <v>43.1</v>
      </c>
      <c r="M38" s="66"/>
      <c r="N38" s="66"/>
      <c r="O38" s="66"/>
      <c r="P38" s="66">
        <v>1</v>
      </c>
      <c r="Q38" s="66"/>
      <c r="R38" s="66"/>
      <c r="S38" s="66"/>
      <c r="T38" s="66"/>
      <c r="U38" s="23">
        <f t="shared" si="6"/>
        <v>10</v>
      </c>
      <c r="V38" s="67"/>
      <c r="W38" s="67"/>
      <c r="X38" s="67"/>
      <c r="Y38" s="67"/>
      <c r="Z38" s="67"/>
      <c r="AA38" s="68">
        <f t="shared" si="7"/>
        <v>0</v>
      </c>
      <c r="AB38" s="69"/>
      <c r="AC38" s="69">
        <v>1</v>
      </c>
      <c r="AD38" s="69"/>
      <c r="AE38" s="69"/>
      <c r="AF38" s="69">
        <v>1</v>
      </c>
      <c r="AG38" s="69"/>
      <c r="AH38" s="69"/>
      <c r="AI38" s="69"/>
      <c r="AJ38" s="69"/>
      <c r="AK38" s="69"/>
      <c r="AL38" s="69"/>
      <c r="AM38" s="70">
        <f t="shared" si="8"/>
        <v>50</v>
      </c>
      <c r="AN38" s="71"/>
      <c r="AO38" s="71"/>
      <c r="AP38" s="71"/>
      <c r="AQ38" s="71"/>
      <c r="AR38" s="72"/>
      <c r="AS38" s="71"/>
      <c r="AT38" s="71"/>
      <c r="AU38" s="71"/>
      <c r="AV38" s="73"/>
      <c r="AW38" s="72"/>
      <c r="AX38" s="34">
        <f t="shared" si="9"/>
        <v>0</v>
      </c>
      <c r="AY38" s="74"/>
      <c r="AZ38" s="75"/>
      <c r="BA38" s="35"/>
      <c r="BB38" s="35"/>
      <c r="BC38" s="35"/>
      <c r="BD38" s="35"/>
      <c r="BE38" s="35"/>
      <c r="BF38" s="35"/>
      <c r="BG38" s="35"/>
      <c r="BH38" s="35"/>
      <c r="BI38" s="35"/>
      <c r="BJ38" s="35"/>
    </row>
    <row r="39" spans="1:62" ht="15.75" customHeight="1" x14ac:dyDescent="0.25">
      <c r="A39" s="61" t="s">
        <v>97</v>
      </c>
      <c r="B39" s="63">
        <v>23</v>
      </c>
      <c r="C39" s="63"/>
      <c r="D39" s="63"/>
      <c r="E39" s="63"/>
      <c r="F39" s="63"/>
      <c r="G39" s="63">
        <v>2</v>
      </c>
      <c r="H39" s="63"/>
      <c r="I39" s="63"/>
      <c r="J39" s="64">
        <v>1</v>
      </c>
      <c r="K39" s="21">
        <f t="shared" si="5"/>
        <v>53</v>
      </c>
      <c r="L39" s="65">
        <v>60</v>
      </c>
      <c r="M39" s="66"/>
      <c r="N39" s="66"/>
      <c r="O39" s="66"/>
      <c r="P39" s="66"/>
      <c r="Q39" s="66">
        <v>1</v>
      </c>
      <c r="R39" s="66"/>
      <c r="S39" s="66"/>
      <c r="T39" s="66"/>
      <c r="U39" s="23">
        <f t="shared" si="6"/>
        <v>20</v>
      </c>
      <c r="V39" s="67"/>
      <c r="W39" s="67"/>
      <c r="X39" s="67"/>
      <c r="Y39" s="67"/>
      <c r="Z39" s="67"/>
      <c r="AA39" s="68">
        <f t="shared" si="7"/>
        <v>0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>
        <f t="shared" si="8"/>
        <v>0</v>
      </c>
      <c r="AN39" s="71"/>
      <c r="AO39" s="71"/>
      <c r="AP39" s="71"/>
      <c r="AQ39" s="71"/>
      <c r="AR39" s="72"/>
      <c r="AS39" s="71"/>
      <c r="AT39" s="71"/>
      <c r="AU39" s="71"/>
      <c r="AV39" s="73"/>
      <c r="AW39" s="72"/>
      <c r="AX39" s="34">
        <f t="shared" si="9"/>
        <v>0</v>
      </c>
      <c r="AY39" s="74">
        <v>0</v>
      </c>
      <c r="AZ39" s="75"/>
      <c r="BA39" s="35"/>
      <c r="BB39" s="35"/>
      <c r="BC39" s="35"/>
      <c r="BD39" s="35"/>
      <c r="BE39" s="35"/>
      <c r="BF39" s="35"/>
      <c r="BG39" s="35"/>
      <c r="BH39" s="35"/>
      <c r="BI39" s="35"/>
      <c r="BJ39" s="35"/>
    </row>
    <row r="40" spans="1:62" ht="15.75" customHeight="1" x14ac:dyDescent="0.25">
      <c r="A40" s="61" t="s">
        <v>98</v>
      </c>
      <c r="B40" s="63">
        <v>41</v>
      </c>
      <c r="C40" s="63"/>
      <c r="D40" s="63"/>
      <c r="E40" s="63"/>
      <c r="F40" s="63"/>
      <c r="G40" s="63"/>
      <c r="H40" s="63">
        <v>1</v>
      </c>
      <c r="I40" s="63">
        <v>1</v>
      </c>
      <c r="J40" s="64"/>
      <c r="K40" s="21">
        <f t="shared" si="5"/>
        <v>54</v>
      </c>
      <c r="L40" s="65" t="s">
        <v>99</v>
      </c>
      <c r="M40" s="66"/>
      <c r="N40" s="66"/>
      <c r="O40" s="66"/>
      <c r="P40" s="66"/>
      <c r="Q40" s="66"/>
      <c r="R40" s="66"/>
      <c r="S40" s="66"/>
      <c r="T40" s="66"/>
      <c r="U40" s="23">
        <f t="shared" si="6"/>
        <v>0</v>
      </c>
      <c r="V40" s="67"/>
      <c r="W40" s="67"/>
      <c r="X40" s="67">
        <v>1</v>
      </c>
      <c r="Y40" s="67"/>
      <c r="Z40" s="67"/>
      <c r="AA40" s="68">
        <f t="shared" si="7"/>
        <v>10</v>
      </c>
      <c r="AB40" s="69">
        <v>1</v>
      </c>
      <c r="AC40" s="69">
        <v>1</v>
      </c>
      <c r="AD40" s="69">
        <v>24</v>
      </c>
      <c r="AE40" s="69">
        <v>1</v>
      </c>
      <c r="AF40" s="69"/>
      <c r="AG40" s="69"/>
      <c r="AH40" s="69"/>
      <c r="AI40" s="69">
        <v>1</v>
      </c>
      <c r="AJ40" s="69"/>
      <c r="AK40" s="69"/>
      <c r="AL40" s="69"/>
      <c r="AM40" s="70">
        <f t="shared" si="8"/>
        <v>215</v>
      </c>
      <c r="AN40" s="71"/>
      <c r="AO40" s="71"/>
      <c r="AP40" s="71"/>
      <c r="AQ40" s="71"/>
      <c r="AR40" s="72"/>
      <c r="AS40" s="71"/>
      <c r="AT40" s="71"/>
      <c r="AU40" s="71"/>
      <c r="AV40" s="73"/>
      <c r="AW40" s="72"/>
      <c r="AX40" s="34">
        <f t="shared" si="9"/>
        <v>0</v>
      </c>
      <c r="AY40" s="74"/>
      <c r="AZ40" s="75"/>
      <c r="BA40" s="35"/>
      <c r="BB40" s="35"/>
      <c r="BC40" s="35"/>
      <c r="BD40" s="35"/>
      <c r="BE40" s="35"/>
      <c r="BF40" s="35"/>
      <c r="BG40" s="35"/>
      <c r="BH40" s="35"/>
      <c r="BI40" s="35"/>
      <c r="BJ40" s="35"/>
    </row>
    <row r="41" spans="1:62" ht="15.75" customHeight="1" x14ac:dyDescent="0.25">
      <c r="A41" s="61" t="s">
        <v>100</v>
      </c>
      <c r="B41" s="63"/>
      <c r="C41" s="63"/>
      <c r="D41" s="63"/>
      <c r="E41" s="63"/>
      <c r="F41" s="63"/>
      <c r="G41" s="63"/>
      <c r="H41" s="63"/>
      <c r="I41" s="63"/>
      <c r="J41" s="64"/>
      <c r="K41" s="21">
        <f t="shared" si="5"/>
        <v>0</v>
      </c>
      <c r="L41" s="65"/>
      <c r="M41" s="66"/>
      <c r="N41" s="66"/>
      <c r="O41" s="66"/>
      <c r="P41" s="66"/>
      <c r="Q41" s="66"/>
      <c r="R41" s="66"/>
      <c r="S41" s="66"/>
      <c r="T41" s="66"/>
      <c r="U41" s="23">
        <f t="shared" si="6"/>
        <v>0</v>
      </c>
      <c r="V41" s="67"/>
      <c r="W41" s="67"/>
      <c r="X41" s="67"/>
      <c r="Y41" s="67"/>
      <c r="Z41" s="67"/>
      <c r="AA41" s="68">
        <f t="shared" si="7"/>
        <v>0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70">
        <f t="shared" si="8"/>
        <v>0</v>
      </c>
      <c r="AN41" s="71"/>
      <c r="AO41" s="71"/>
      <c r="AP41" s="71"/>
      <c r="AQ41" s="71"/>
      <c r="AR41" s="72"/>
      <c r="AS41" s="71"/>
      <c r="AT41" s="71"/>
      <c r="AU41" s="71"/>
      <c r="AV41" s="73"/>
      <c r="AW41" s="72"/>
      <c r="AX41" s="34">
        <f t="shared" si="9"/>
        <v>0</v>
      </c>
      <c r="AY41" s="74">
        <v>0</v>
      </c>
      <c r="AZ41" s="75"/>
      <c r="BA41" s="35"/>
      <c r="BB41" s="35"/>
      <c r="BC41" s="35"/>
      <c r="BD41" s="35"/>
      <c r="BE41" s="35"/>
      <c r="BF41" s="35"/>
      <c r="BG41" s="35"/>
      <c r="BH41" s="35"/>
      <c r="BI41" s="35"/>
      <c r="BJ41" s="35"/>
    </row>
    <row r="42" spans="1:62" ht="15.75" customHeight="1" x14ac:dyDescent="0.25">
      <c r="A42" s="61" t="s">
        <v>101</v>
      </c>
      <c r="B42" s="63"/>
      <c r="C42" s="63"/>
      <c r="D42" s="63"/>
      <c r="E42" s="63"/>
      <c r="F42" s="63"/>
      <c r="G42" s="63"/>
      <c r="H42" s="63"/>
      <c r="I42" s="63"/>
      <c r="J42" s="64"/>
      <c r="K42" s="21">
        <f t="shared" si="5"/>
        <v>0</v>
      </c>
      <c r="L42" s="65"/>
      <c r="M42" s="66"/>
      <c r="N42" s="66"/>
      <c r="O42" s="66"/>
      <c r="P42" s="66"/>
      <c r="Q42" s="66"/>
      <c r="R42" s="66"/>
      <c r="S42" s="66"/>
      <c r="T42" s="66"/>
      <c r="U42" s="23">
        <f t="shared" si="6"/>
        <v>0</v>
      </c>
      <c r="V42" s="67"/>
      <c r="W42" s="67"/>
      <c r="X42" s="67"/>
      <c r="Y42" s="67"/>
      <c r="Z42" s="67"/>
      <c r="AA42" s="68">
        <f t="shared" si="7"/>
        <v>0</v>
      </c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70">
        <f t="shared" si="8"/>
        <v>0</v>
      </c>
      <c r="AN42" s="71"/>
      <c r="AO42" s="71"/>
      <c r="AP42" s="71"/>
      <c r="AQ42" s="71"/>
      <c r="AR42" s="72"/>
      <c r="AS42" s="71"/>
      <c r="AT42" s="71"/>
      <c r="AU42" s="71"/>
      <c r="AV42" s="73"/>
      <c r="AW42" s="72"/>
      <c r="AX42" s="34">
        <f t="shared" si="9"/>
        <v>0</v>
      </c>
      <c r="AY42" s="74"/>
      <c r="AZ42" s="75"/>
      <c r="BA42" s="35"/>
      <c r="BB42" s="35"/>
      <c r="BC42" s="35"/>
      <c r="BD42" s="35"/>
      <c r="BE42" s="35"/>
      <c r="BF42" s="35"/>
      <c r="BG42" s="35"/>
      <c r="BH42" s="35"/>
      <c r="BI42" s="35"/>
      <c r="BJ42" s="35"/>
    </row>
    <row r="43" spans="1:62" ht="15.75" customHeight="1" x14ac:dyDescent="0.25">
      <c r="A43" s="61" t="s">
        <v>102</v>
      </c>
      <c r="B43" s="63"/>
      <c r="C43" s="63"/>
      <c r="D43" s="63"/>
      <c r="E43" s="63"/>
      <c r="F43" s="63"/>
      <c r="G43" s="63"/>
      <c r="H43" s="63"/>
      <c r="I43" s="63"/>
      <c r="J43" s="64"/>
      <c r="K43" s="21">
        <f t="shared" si="5"/>
        <v>0</v>
      </c>
      <c r="L43" s="65"/>
      <c r="M43" s="66"/>
      <c r="N43" s="66"/>
      <c r="O43" s="66"/>
      <c r="P43" s="66"/>
      <c r="Q43" s="66"/>
      <c r="R43" s="66"/>
      <c r="S43" s="66"/>
      <c r="T43" s="66"/>
      <c r="U43" s="23">
        <f t="shared" si="6"/>
        <v>0</v>
      </c>
      <c r="V43" s="67"/>
      <c r="W43" s="67"/>
      <c r="X43" s="67"/>
      <c r="Y43" s="67"/>
      <c r="Z43" s="67"/>
      <c r="AA43" s="68">
        <f t="shared" si="7"/>
        <v>0</v>
      </c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70">
        <f t="shared" si="8"/>
        <v>0</v>
      </c>
      <c r="AN43" s="71"/>
      <c r="AO43" s="71"/>
      <c r="AP43" s="71"/>
      <c r="AQ43" s="71"/>
      <c r="AR43" s="72"/>
      <c r="AS43" s="71"/>
      <c r="AT43" s="71"/>
      <c r="AU43" s="71"/>
      <c r="AV43" s="73"/>
      <c r="AW43" s="72"/>
      <c r="AX43" s="34">
        <f t="shared" si="9"/>
        <v>0</v>
      </c>
      <c r="AY43" s="74"/>
      <c r="AZ43" s="7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  <row r="44" spans="1:62" ht="15.75" customHeight="1" x14ac:dyDescent="0.25">
      <c r="A44" s="61" t="s">
        <v>103</v>
      </c>
      <c r="B44" s="63"/>
      <c r="C44" s="63"/>
      <c r="D44" s="63"/>
      <c r="E44" s="63"/>
      <c r="F44" s="63"/>
      <c r="G44" s="63"/>
      <c r="H44" s="63"/>
      <c r="I44" s="63"/>
      <c r="J44" s="64"/>
      <c r="K44" s="21">
        <f t="shared" si="5"/>
        <v>0</v>
      </c>
      <c r="L44" s="65"/>
      <c r="M44" s="66"/>
      <c r="N44" s="66"/>
      <c r="O44" s="66"/>
      <c r="P44" s="66"/>
      <c r="Q44" s="66"/>
      <c r="R44" s="66"/>
      <c r="S44" s="66"/>
      <c r="T44" s="66"/>
      <c r="U44" s="23">
        <f t="shared" si="6"/>
        <v>0</v>
      </c>
      <c r="V44" s="67"/>
      <c r="W44" s="67"/>
      <c r="X44" s="67"/>
      <c r="Y44" s="67"/>
      <c r="Z44" s="67"/>
      <c r="AA44" s="68">
        <f t="shared" si="7"/>
        <v>0</v>
      </c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>
        <f t="shared" si="8"/>
        <v>0</v>
      </c>
      <c r="AN44" s="71"/>
      <c r="AO44" s="71"/>
      <c r="AP44" s="71"/>
      <c r="AQ44" s="71"/>
      <c r="AR44" s="72"/>
      <c r="AS44" s="71"/>
      <c r="AT44" s="71"/>
      <c r="AU44" s="71"/>
      <c r="AV44" s="73"/>
      <c r="AW44" s="72"/>
      <c r="AX44" s="34">
        <f t="shared" si="9"/>
        <v>0</v>
      </c>
      <c r="AY44" s="74"/>
      <c r="AZ44" s="75"/>
      <c r="BA44" s="35"/>
      <c r="BB44" s="35"/>
      <c r="BC44" s="35"/>
      <c r="BD44" s="35"/>
      <c r="BE44" s="35"/>
      <c r="BF44" s="35"/>
      <c r="BG44" s="35"/>
      <c r="BH44" s="35"/>
      <c r="BI44" s="35"/>
      <c r="BJ44" s="35"/>
    </row>
    <row r="45" spans="1:62" ht="15.75" customHeight="1" x14ac:dyDescent="0.25">
      <c r="A45" s="61" t="s">
        <v>104</v>
      </c>
      <c r="B45" s="63"/>
      <c r="C45" s="63"/>
      <c r="D45" s="63"/>
      <c r="E45" s="63"/>
      <c r="F45" s="63"/>
      <c r="G45" s="63"/>
      <c r="H45" s="63"/>
      <c r="I45" s="63"/>
      <c r="J45" s="64"/>
      <c r="K45" s="21">
        <f t="shared" si="5"/>
        <v>0</v>
      </c>
      <c r="L45" s="65"/>
      <c r="M45" s="66"/>
      <c r="N45" s="66"/>
      <c r="O45" s="66"/>
      <c r="P45" s="66"/>
      <c r="Q45" s="66"/>
      <c r="R45" s="66"/>
      <c r="S45" s="66"/>
      <c r="T45" s="66"/>
      <c r="U45" s="23">
        <f t="shared" si="6"/>
        <v>0</v>
      </c>
      <c r="V45" s="67"/>
      <c r="W45" s="67"/>
      <c r="X45" s="67"/>
      <c r="Y45" s="67"/>
      <c r="Z45" s="67"/>
      <c r="AA45" s="68">
        <f t="shared" si="7"/>
        <v>0</v>
      </c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70">
        <f t="shared" si="8"/>
        <v>0</v>
      </c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34">
        <f t="shared" si="9"/>
        <v>0</v>
      </c>
      <c r="AY45" s="78"/>
      <c r="AZ45" s="78"/>
      <c r="BA45" s="35"/>
      <c r="BB45" s="35"/>
      <c r="BC45" s="35"/>
      <c r="BD45" s="35"/>
      <c r="BE45" s="35"/>
      <c r="BF45" s="35"/>
      <c r="BG45" s="35"/>
      <c r="BH45" s="35"/>
      <c r="BI45" s="35"/>
      <c r="BJ45" s="35"/>
    </row>
    <row r="46" spans="1:62" s="60" customFormat="1" ht="15.7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6"/>
      <c r="K46" s="56"/>
      <c r="L46" s="57"/>
      <c r="M46" s="55"/>
      <c r="N46" s="55"/>
      <c r="O46" s="55"/>
      <c r="P46" s="55"/>
      <c r="Q46" s="55"/>
      <c r="R46" s="55"/>
      <c r="S46" s="55"/>
      <c r="T46" s="55"/>
      <c r="U46" s="55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9"/>
      <c r="AZ46" s="59"/>
      <c r="BA46" s="55"/>
      <c r="BB46" s="55"/>
      <c r="BC46" s="55"/>
      <c r="BD46" s="55"/>
      <c r="BE46" s="55"/>
      <c r="BF46" s="55"/>
      <c r="BG46" s="55"/>
      <c r="BH46" s="55"/>
      <c r="BI46" s="55"/>
      <c r="BJ46" s="55"/>
    </row>
    <row r="47" spans="1:62" ht="15.75" customHeight="1" x14ac:dyDescent="0.25">
      <c r="A47" s="61" t="s">
        <v>105</v>
      </c>
      <c r="B47" s="64"/>
      <c r="C47" s="64"/>
      <c r="D47" s="64"/>
      <c r="E47" s="64"/>
      <c r="F47" s="64"/>
      <c r="G47" s="64"/>
      <c r="H47" s="64"/>
      <c r="I47" s="64"/>
      <c r="J47" s="64"/>
      <c r="K47" s="21">
        <v>0</v>
      </c>
      <c r="L47" s="65">
        <v>49.04</v>
      </c>
      <c r="M47" s="66"/>
      <c r="N47" s="66"/>
      <c r="O47" s="66"/>
      <c r="P47" s="66"/>
      <c r="Q47" s="66"/>
      <c r="R47" s="66"/>
      <c r="S47" s="66"/>
      <c r="T47" s="66"/>
      <c r="U47" s="23">
        <f t="shared" ref="U47:U67" si="10">(M47*60+N47*10+O47*40+P47*10+Q47*20+R47*10+S47*10+T47*5)</f>
        <v>0</v>
      </c>
      <c r="V47" s="67"/>
      <c r="W47" s="67"/>
      <c r="X47" s="67"/>
      <c r="Y47" s="67"/>
      <c r="Z47" s="67"/>
      <c r="AA47" s="68">
        <f t="shared" ref="AA47:AA49" si="11">(V47*30+W47*15+X47*10+Y47*50+Z47*25)</f>
        <v>0</v>
      </c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70">
        <f t="shared" ref="AM47:AM67" si="12">(AB47*15+AC47*10+AD47*5+AE47*50+AF47*40+AG47*30+AH47*25+AI47*20+AJ47*10+AK47*10+AL47*5)</f>
        <v>0</v>
      </c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34">
        <f t="shared" ref="AX47:AX51" si="13">(AN47*10+AO47*6+AP47*2+AQ47*10+AR47*6+AS47*2+AT47*5+AU47*8+AV47*5+AW47*5)</f>
        <v>0</v>
      </c>
      <c r="AY47" s="74">
        <v>0</v>
      </c>
      <c r="AZ47" s="74"/>
      <c r="BA47" s="35"/>
      <c r="BB47" s="35"/>
      <c r="BC47" s="35"/>
      <c r="BD47" s="35"/>
      <c r="BE47" s="35"/>
      <c r="BF47" s="35"/>
      <c r="BG47" s="35"/>
      <c r="BH47" s="35"/>
      <c r="BI47" s="35"/>
      <c r="BJ47" s="35"/>
    </row>
    <row r="48" spans="1:62" ht="15.75" customHeight="1" x14ac:dyDescent="0.25">
      <c r="A48" s="61" t="s">
        <v>106</v>
      </c>
      <c r="B48" s="64"/>
      <c r="C48" s="64"/>
      <c r="D48" s="64"/>
      <c r="E48" s="64"/>
      <c r="F48" s="64"/>
      <c r="G48" s="64"/>
      <c r="H48" s="64"/>
      <c r="I48" s="64"/>
      <c r="J48" s="64"/>
      <c r="K48" s="21">
        <f t="shared" ref="K48:K51" si="14">(B48*1+C48*5+D48*5+E48*20+F48*10+G48*5+H48*3+I48*10+J48*20)</f>
        <v>0</v>
      </c>
      <c r="L48" s="65">
        <v>52.84</v>
      </c>
      <c r="M48" s="66"/>
      <c r="N48" s="66"/>
      <c r="O48" s="66"/>
      <c r="P48" s="66"/>
      <c r="Q48" s="66"/>
      <c r="R48" s="66"/>
      <c r="S48" s="66"/>
      <c r="T48" s="66"/>
      <c r="U48" s="23">
        <f t="shared" si="10"/>
        <v>0</v>
      </c>
      <c r="V48" s="67"/>
      <c r="W48" s="67"/>
      <c r="X48" s="67"/>
      <c r="Y48" s="67"/>
      <c r="Z48" s="67"/>
      <c r="AA48" s="68">
        <f t="shared" si="11"/>
        <v>0</v>
      </c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70">
        <f t="shared" si="12"/>
        <v>0</v>
      </c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34">
        <f t="shared" si="13"/>
        <v>0</v>
      </c>
      <c r="AY48" s="74"/>
      <c r="AZ48" s="74"/>
      <c r="BA48" s="35"/>
      <c r="BB48" s="35"/>
      <c r="BC48" s="35"/>
      <c r="BD48" s="35"/>
      <c r="BE48" s="35"/>
      <c r="BF48" s="35"/>
      <c r="BG48" s="35"/>
      <c r="BH48" s="35"/>
      <c r="BI48" s="35"/>
      <c r="BJ48" s="35"/>
    </row>
    <row r="49" spans="1:62" ht="15.75" customHeight="1" x14ac:dyDescent="0.25">
      <c r="A49" s="61" t="s">
        <v>107</v>
      </c>
      <c r="B49" s="64">
        <v>27</v>
      </c>
      <c r="C49" s="64">
        <v>2</v>
      </c>
      <c r="D49" s="64">
        <v>0</v>
      </c>
      <c r="E49" s="64">
        <v>1</v>
      </c>
      <c r="F49" s="64">
        <v>0</v>
      </c>
      <c r="G49" s="64">
        <v>7</v>
      </c>
      <c r="H49" s="64">
        <v>4</v>
      </c>
      <c r="I49" s="64">
        <v>1</v>
      </c>
      <c r="J49" s="64">
        <v>0</v>
      </c>
      <c r="K49" s="21">
        <f t="shared" si="14"/>
        <v>114</v>
      </c>
      <c r="L49" s="65">
        <v>40.35</v>
      </c>
      <c r="M49" s="66">
        <v>0</v>
      </c>
      <c r="N49" s="66">
        <v>0</v>
      </c>
      <c r="O49" s="66">
        <v>2</v>
      </c>
      <c r="P49" s="66">
        <v>2</v>
      </c>
      <c r="Q49" s="66">
        <v>1</v>
      </c>
      <c r="R49" s="66">
        <v>0</v>
      </c>
      <c r="S49" s="66">
        <v>0</v>
      </c>
      <c r="T49" s="66">
        <v>0</v>
      </c>
      <c r="U49" s="23">
        <f t="shared" si="10"/>
        <v>120</v>
      </c>
      <c r="V49" s="67">
        <v>0</v>
      </c>
      <c r="W49" s="67">
        <v>0</v>
      </c>
      <c r="X49" s="67">
        <v>1</v>
      </c>
      <c r="Y49" s="67">
        <v>0</v>
      </c>
      <c r="Z49" s="67">
        <v>0</v>
      </c>
      <c r="AA49" s="68">
        <f t="shared" si="11"/>
        <v>10</v>
      </c>
      <c r="AB49" s="69">
        <v>0</v>
      </c>
      <c r="AC49" s="69">
        <v>0</v>
      </c>
      <c r="AD49" s="69">
        <v>1</v>
      </c>
      <c r="AE49" s="69">
        <v>0</v>
      </c>
      <c r="AF49" s="69">
        <v>0</v>
      </c>
      <c r="AG49" s="69">
        <v>0</v>
      </c>
      <c r="AH49" s="69">
        <v>0</v>
      </c>
      <c r="AI49" s="69">
        <v>1</v>
      </c>
      <c r="AJ49" s="69">
        <v>0</v>
      </c>
      <c r="AK49" s="69">
        <v>0</v>
      </c>
      <c r="AL49" s="69">
        <v>0</v>
      </c>
      <c r="AM49" s="70">
        <f t="shared" si="12"/>
        <v>25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34">
        <f t="shared" si="13"/>
        <v>0</v>
      </c>
      <c r="AY49" s="74">
        <v>0</v>
      </c>
      <c r="AZ49" s="74"/>
      <c r="BA49" s="35"/>
      <c r="BB49" s="35"/>
      <c r="BC49" s="35"/>
      <c r="BD49" s="35"/>
      <c r="BE49" s="35"/>
      <c r="BF49" s="35"/>
      <c r="BG49" s="35"/>
      <c r="BH49" s="35"/>
      <c r="BI49" s="35"/>
      <c r="BJ49" s="35"/>
    </row>
    <row r="50" spans="1:62" ht="15.75" customHeight="1" x14ac:dyDescent="0.25">
      <c r="A50" s="61" t="s">
        <v>108</v>
      </c>
      <c r="B50" s="64">
        <v>22</v>
      </c>
      <c r="C50" s="64">
        <v>2</v>
      </c>
      <c r="D50" s="64">
        <v>0</v>
      </c>
      <c r="E50" s="64">
        <v>1</v>
      </c>
      <c r="F50" s="64">
        <v>3</v>
      </c>
      <c r="G50" s="64">
        <v>1</v>
      </c>
      <c r="H50" s="64">
        <v>1</v>
      </c>
      <c r="I50" s="64">
        <v>0</v>
      </c>
      <c r="J50" s="64">
        <v>1</v>
      </c>
      <c r="K50" s="21">
        <f t="shared" si="14"/>
        <v>110</v>
      </c>
      <c r="L50" s="65">
        <v>30.75</v>
      </c>
      <c r="M50" s="66">
        <v>0</v>
      </c>
      <c r="N50" s="66">
        <v>0</v>
      </c>
      <c r="O50" s="66">
        <v>1</v>
      </c>
      <c r="P50" s="66">
        <v>1</v>
      </c>
      <c r="Q50" s="66">
        <v>1</v>
      </c>
      <c r="R50" s="66">
        <v>0</v>
      </c>
      <c r="S50" s="66">
        <v>0</v>
      </c>
      <c r="T50" s="66">
        <v>1</v>
      </c>
      <c r="U50" s="23">
        <f t="shared" si="10"/>
        <v>75</v>
      </c>
      <c r="V50" s="67">
        <v>0</v>
      </c>
      <c r="W50" s="67">
        <v>0</v>
      </c>
      <c r="X50" s="67">
        <v>0</v>
      </c>
      <c r="Y50" s="67">
        <v>0</v>
      </c>
      <c r="Z50" s="67">
        <v>0</v>
      </c>
      <c r="AA50" s="68">
        <v>0</v>
      </c>
      <c r="AB50" s="69">
        <v>1</v>
      </c>
      <c r="AC50" s="69">
        <v>0</v>
      </c>
      <c r="AD50" s="69">
        <v>2</v>
      </c>
      <c r="AE50" s="69">
        <v>0</v>
      </c>
      <c r="AF50" s="69">
        <v>0</v>
      </c>
      <c r="AG50" s="69">
        <v>0</v>
      </c>
      <c r="AH50" s="69">
        <v>3</v>
      </c>
      <c r="AI50" s="69">
        <v>0</v>
      </c>
      <c r="AJ50" s="69">
        <v>0</v>
      </c>
      <c r="AK50" s="69">
        <v>3</v>
      </c>
      <c r="AL50" s="69">
        <v>0</v>
      </c>
      <c r="AM50" s="70">
        <f t="shared" si="12"/>
        <v>130</v>
      </c>
      <c r="AN50" s="71">
        <v>1</v>
      </c>
      <c r="AO50" s="71">
        <v>0</v>
      </c>
      <c r="AP50" s="71">
        <v>3</v>
      </c>
      <c r="AQ50" s="71">
        <v>0</v>
      </c>
      <c r="AR50" s="71">
        <v>2</v>
      </c>
      <c r="AS50" s="71">
        <v>4</v>
      </c>
      <c r="AT50" s="71">
        <v>1</v>
      </c>
      <c r="AU50" s="71">
        <v>1</v>
      </c>
      <c r="AV50" s="71">
        <v>0</v>
      </c>
      <c r="AW50" s="71">
        <v>0</v>
      </c>
      <c r="AX50" s="34">
        <f t="shared" si="13"/>
        <v>49</v>
      </c>
      <c r="AY50" s="74">
        <v>2</v>
      </c>
      <c r="AZ50" s="74"/>
      <c r="BA50" s="35"/>
      <c r="BB50" s="35"/>
      <c r="BC50" s="35"/>
      <c r="BD50" s="35"/>
      <c r="BE50" s="35"/>
      <c r="BF50" s="35"/>
      <c r="BG50" s="35"/>
      <c r="BH50" s="35"/>
      <c r="BI50" s="35"/>
      <c r="BJ50" s="35"/>
    </row>
    <row r="51" spans="1:62" ht="15.75" customHeight="1" x14ac:dyDescent="0.25">
      <c r="A51" s="61" t="s">
        <v>109</v>
      </c>
      <c r="B51" s="64">
        <v>27</v>
      </c>
      <c r="C51" s="64">
        <v>2</v>
      </c>
      <c r="D51" s="64">
        <v>0</v>
      </c>
      <c r="E51" s="64">
        <v>1</v>
      </c>
      <c r="F51" s="64">
        <v>10</v>
      </c>
      <c r="G51" s="64">
        <v>11</v>
      </c>
      <c r="H51" s="64">
        <v>0</v>
      </c>
      <c r="I51" s="64">
        <v>1</v>
      </c>
      <c r="J51" s="64">
        <v>1</v>
      </c>
      <c r="K51" s="21">
        <f t="shared" si="14"/>
        <v>242</v>
      </c>
      <c r="L51" s="65">
        <v>61.11</v>
      </c>
      <c r="M51" s="66">
        <v>0</v>
      </c>
      <c r="N51" s="66">
        <v>0</v>
      </c>
      <c r="O51" s="66">
        <v>1</v>
      </c>
      <c r="P51" s="66">
        <v>2</v>
      </c>
      <c r="Q51" s="66">
        <v>1</v>
      </c>
      <c r="R51" s="66">
        <v>0</v>
      </c>
      <c r="S51" s="66">
        <v>0</v>
      </c>
      <c r="T51" s="66">
        <v>0</v>
      </c>
      <c r="U51" s="23">
        <f t="shared" si="10"/>
        <v>80</v>
      </c>
      <c r="V51" s="67">
        <v>0</v>
      </c>
      <c r="W51" s="67">
        <v>0</v>
      </c>
      <c r="X51" s="67">
        <v>1</v>
      </c>
      <c r="Y51" s="67">
        <v>0</v>
      </c>
      <c r="Z51" s="67">
        <v>0</v>
      </c>
      <c r="AA51" s="68">
        <f t="shared" ref="AA51:AA67" si="15">(V51*30+W51*15+X51*10+Y51*50+Z51*25)</f>
        <v>10</v>
      </c>
      <c r="AB51" s="69">
        <v>2</v>
      </c>
      <c r="AC51" s="69">
        <v>0</v>
      </c>
      <c r="AD51" s="69">
        <v>2</v>
      </c>
      <c r="AE51" s="69">
        <v>1</v>
      </c>
      <c r="AF51" s="69">
        <v>0</v>
      </c>
      <c r="AG51" s="69">
        <v>0</v>
      </c>
      <c r="AH51" s="69">
        <v>0</v>
      </c>
      <c r="AI51" s="69">
        <v>1</v>
      </c>
      <c r="AJ51" s="69">
        <v>0</v>
      </c>
      <c r="AK51" s="69">
        <v>5</v>
      </c>
      <c r="AL51" s="69">
        <v>5</v>
      </c>
      <c r="AM51" s="70">
        <f t="shared" si="12"/>
        <v>185</v>
      </c>
      <c r="AN51" s="71">
        <v>0</v>
      </c>
      <c r="AO51" s="71">
        <v>0</v>
      </c>
      <c r="AP51" s="71">
        <v>3</v>
      </c>
      <c r="AQ51" s="71">
        <v>0</v>
      </c>
      <c r="AR51" s="71">
        <v>0</v>
      </c>
      <c r="AS51" s="71">
        <v>0</v>
      </c>
      <c r="AT51" s="71">
        <v>9</v>
      </c>
      <c r="AU51" s="71">
        <v>0</v>
      </c>
      <c r="AV51" s="71">
        <v>6</v>
      </c>
      <c r="AW51" s="71">
        <v>0</v>
      </c>
      <c r="AX51" s="34">
        <f t="shared" si="13"/>
        <v>81</v>
      </c>
      <c r="AY51" s="74">
        <v>1</v>
      </c>
      <c r="AZ51" s="74"/>
      <c r="BA51" s="35"/>
      <c r="BB51" s="35"/>
      <c r="BC51" s="35"/>
      <c r="BD51" s="35"/>
      <c r="BE51" s="35"/>
      <c r="BF51" s="35"/>
      <c r="BG51" s="35"/>
      <c r="BH51" s="35"/>
      <c r="BI51" s="35"/>
      <c r="BJ51" s="35"/>
    </row>
    <row r="52" spans="1:62" ht="15.75" customHeight="1" x14ac:dyDescent="0.25">
      <c r="A52" s="61" t="s">
        <v>110</v>
      </c>
      <c r="B52" s="64">
        <v>4</v>
      </c>
      <c r="C52" s="64">
        <v>2</v>
      </c>
      <c r="D52" s="64"/>
      <c r="E52" s="64"/>
      <c r="F52" s="64"/>
      <c r="G52" s="64"/>
      <c r="H52" s="64"/>
      <c r="I52" s="64"/>
      <c r="J52" s="64"/>
      <c r="K52" s="21">
        <v>6</v>
      </c>
      <c r="L52" s="65"/>
      <c r="M52" s="66"/>
      <c r="N52" s="66"/>
      <c r="O52" s="66"/>
      <c r="P52" s="66"/>
      <c r="Q52" s="66"/>
      <c r="R52" s="66"/>
      <c r="S52" s="66"/>
      <c r="T52" s="66"/>
      <c r="U52" s="23">
        <f t="shared" si="10"/>
        <v>0</v>
      </c>
      <c r="V52" s="67"/>
      <c r="W52" s="67"/>
      <c r="X52" s="67"/>
      <c r="Y52" s="67"/>
      <c r="Z52" s="67"/>
      <c r="AA52" s="68">
        <f t="shared" si="15"/>
        <v>0</v>
      </c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70">
        <f t="shared" si="12"/>
        <v>0</v>
      </c>
      <c r="AN52" s="71"/>
      <c r="AO52" s="71"/>
      <c r="AP52" s="71"/>
      <c r="AQ52" s="71"/>
      <c r="AR52" s="71"/>
      <c r="AS52" s="71">
        <v>1</v>
      </c>
      <c r="AT52" s="71"/>
      <c r="AU52" s="71"/>
      <c r="AV52" s="71"/>
      <c r="AW52" s="71"/>
      <c r="AX52" s="34">
        <v>1</v>
      </c>
      <c r="AY52" s="74">
        <v>0</v>
      </c>
      <c r="AZ52" s="74"/>
      <c r="BA52" s="35"/>
      <c r="BB52" s="35"/>
      <c r="BC52" s="35"/>
      <c r="BD52" s="35"/>
      <c r="BE52" s="35"/>
      <c r="BF52" s="35"/>
      <c r="BG52" s="35"/>
      <c r="BH52" s="35"/>
      <c r="BI52" s="35"/>
      <c r="BJ52" s="35"/>
    </row>
    <row r="53" spans="1:62" ht="15.75" customHeight="1" x14ac:dyDescent="0.25">
      <c r="A53" s="61" t="s">
        <v>111</v>
      </c>
      <c r="B53" s="64"/>
      <c r="C53" s="64"/>
      <c r="D53" s="64"/>
      <c r="E53" s="64"/>
      <c r="F53" s="64"/>
      <c r="G53" s="64"/>
      <c r="H53" s="64"/>
      <c r="I53" s="64"/>
      <c r="J53" s="64"/>
      <c r="K53" s="21">
        <f t="shared" ref="K53:K67" si="16">(B53*1+C53*5+D53*5+E53*20+F53*10+G53*5+H53*3+I53*10+J53*20)</f>
        <v>0</v>
      </c>
      <c r="L53" s="65"/>
      <c r="M53" s="66"/>
      <c r="N53" s="66"/>
      <c r="O53" s="66"/>
      <c r="P53" s="66"/>
      <c r="Q53" s="66"/>
      <c r="R53" s="66"/>
      <c r="S53" s="66"/>
      <c r="T53" s="66"/>
      <c r="U53" s="23">
        <f t="shared" si="10"/>
        <v>0</v>
      </c>
      <c r="V53" s="67"/>
      <c r="W53" s="67"/>
      <c r="X53" s="67"/>
      <c r="Y53" s="67"/>
      <c r="Z53" s="67"/>
      <c r="AA53" s="68">
        <f t="shared" si="15"/>
        <v>0</v>
      </c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70">
        <f t="shared" si="12"/>
        <v>0</v>
      </c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34">
        <f t="shared" ref="AX53:AX67" si="17">(AN53*10+AO53*6+AP53*2+AQ53*10+AR53*6+AS53*2+AT53*5+AU53*8+AV53*5+AW53*5)</f>
        <v>0</v>
      </c>
      <c r="AY53" s="74">
        <v>0</v>
      </c>
      <c r="AZ53" s="74"/>
      <c r="BA53" s="35"/>
      <c r="BB53" s="35"/>
      <c r="BC53" s="35"/>
      <c r="BD53" s="35"/>
      <c r="BE53" s="35"/>
      <c r="BF53" s="35"/>
      <c r="BG53" s="35"/>
      <c r="BH53" s="35"/>
      <c r="BI53" s="35"/>
      <c r="BJ53" s="35"/>
    </row>
    <row r="54" spans="1:62" ht="15.75" customHeight="1" x14ac:dyDescent="0.25">
      <c r="A54" s="61" t="s">
        <v>112</v>
      </c>
      <c r="B54" s="64">
        <v>25</v>
      </c>
      <c r="C54" s="64">
        <v>2</v>
      </c>
      <c r="D54" s="64">
        <v>0</v>
      </c>
      <c r="E54" s="64">
        <v>0</v>
      </c>
      <c r="F54" s="64">
        <v>0</v>
      </c>
      <c r="G54" s="64">
        <v>1</v>
      </c>
      <c r="H54" s="64">
        <v>0</v>
      </c>
      <c r="I54" s="64">
        <v>0</v>
      </c>
      <c r="J54" s="64">
        <v>0</v>
      </c>
      <c r="K54" s="21">
        <f t="shared" si="16"/>
        <v>40</v>
      </c>
      <c r="L54" s="65">
        <v>30.9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23">
        <f t="shared" si="10"/>
        <v>0</v>
      </c>
      <c r="V54" s="67">
        <v>0</v>
      </c>
      <c r="W54" s="67">
        <v>0</v>
      </c>
      <c r="X54" s="67">
        <v>0</v>
      </c>
      <c r="Y54" s="67">
        <v>0</v>
      </c>
      <c r="Z54" s="67">
        <v>0</v>
      </c>
      <c r="AA54" s="68">
        <f t="shared" si="15"/>
        <v>0</v>
      </c>
      <c r="AB54" s="69">
        <v>0</v>
      </c>
      <c r="AC54" s="69">
        <v>0</v>
      </c>
      <c r="AD54" s="69">
        <v>1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70">
        <f t="shared" si="12"/>
        <v>5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34">
        <f t="shared" si="17"/>
        <v>0</v>
      </c>
      <c r="AY54" s="74">
        <v>0</v>
      </c>
      <c r="AZ54" s="74"/>
      <c r="BA54" s="35"/>
      <c r="BB54" s="35"/>
      <c r="BC54" s="35"/>
      <c r="BD54" s="35"/>
      <c r="BE54" s="35"/>
      <c r="BF54" s="35"/>
      <c r="BG54" s="35"/>
      <c r="BH54" s="35"/>
      <c r="BI54" s="35"/>
      <c r="BJ54" s="35"/>
    </row>
    <row r="55" spans="1:62" ht="15.75" customHeight="1" x14ac:dyDescent="0.25">
      <c r="A55" s="61" t="s">
        <v>113</v>
      </c>
      <c r="B55" s="63"/>
      <c r="C55" s="63"/>
      <c r="D55" s="63"/>
      <c r="E55" s="63"/>
      <c r="F55" s="63"/>
      <c r="G55" s="63"/>
      <c r="H55" s="63"/>
      <c r="I55" s="63"/>
      <c r="J55" s="64"/>
      <c r="K55" s="21">
        <f t="shared" si="16"/>
        <v>0</v>
      </c>
      <c r="L55" s="65">
        <v>53.25</v>
      </c>
      <c r="M55" s="66"/>
      <c r="N55" s="66"/>
      <c r="O55" s="66"/>
      <c r="P55" s="66"/>
      <c r="Q55" s="66"/>
      <c r="R55" s="66"/>
      <c r="S55" s="66"/>
      <c r="T55" s="66"/>
      <c r="U55" s="23">
        <f t="shared" si="10"/>
        <v>0</v>
      </c>
      <c r="V55" s="67"/>
      <c r="W55" s="67"/>
      <c r="X55" s="67"/>
      <c r="Y55" s="67"/>
      <c r="Z55" s="67"/>
      <c r="AA55" s="68">
        <f t="shared" si="15"/>
        <v>0</v>
      </c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70">
        <f t="shared" si="12"/>
        <v>0</v>
      </c>
      <c r="AN55" s="71"/>
      <c r="AO55" s="71"/>
      <c r="AP55" s="71"/>
      <c r="AQ55" s="71"/>
      <c r="AR55" s="72"/>
      <c r="AS55" s="71"/>
      <c r="AT55" s="71"/>
      <c r="AU55" s="71"/>
      <c r="AV55" s="73"/>
      <c r="AW55" s="72"/>
      <c r="AX55" s="34">
        <f t="shared" si="17"/>
        <v>0</v>
      </c>
      <c r="AY55" s="74">
        <v>0</v>
      </c>
      <c r="AZ55" s="75"/>
      <c r="BA55" s="35"/>
      <c r="BB55" s="35"/>
      <c r="BC55" s="35"/>
      <c r="BD55" s="35"/>
      <c r="BE55" s="35"/>
      <c r="BF55" s="35"/>
      <c r="BG55" s="35"/>
      <c r="BH55" s="35"/>
      <c r="BI55" s="35"/>
      <c r="BJ55" s="35"/>
    </row>
    <row r="56" spans="1:62" ht="15.75" customHeight="1" x14ac:dyDescent="0.25">
      <c r="A56" s="61" t="s">
        <v>114</v>
      </c>
      <c r="B56" s="64">
        <v>24</v>
      </c>
      <c r="C56" s="64">
        <v>3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21">
        <f t="shared" si="16"/>
        <v>49</v>
      </c>
      <c r="L56" s="65">
        <v>39.4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23">
        <f t="shared" si="10"/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8">
        <f t="shared" si="15"/>
        <v>0</v>
      </c>
      <c r="AB56" s="69">
        <v>0</v>
      </c>
      <c r="AC56" s="69">
        <v>2</v>
      </c>
      <c r="AD56" s="69">
        <v>1</v>
      </c>
      <c r="AE56" s="69">
        <v>0</v>
      </c>
      <c r="AF56" s="69">
        <v>0</v>
      </c>
      <c r="AG56" s="69">
        <v>0</v>
      </c>
      <c r="AH56" s="69">
        <v>0</v>
      </c>
      <c r="AI56" s="69">
        <v>1</v>
      </c>
      <c r="AJ56" s="69">
        <v>0</v>
      </c>
      <c r="AK56" s="69">
        <v>0</v>
      </c>
      <c r="AL56" s="69">
        <v>0</v>
      </c>
      <c r="AM56" s="70">
        <f t="shared" si="12"/>
        <v>45</v>
      </c>
      <c r="AN56" s="71">
        <v>0</v>
      </c>
      <c r="AO56" s="71">
        <v>0</v>
      </c>
      <c r="AP56" s="71">
        <v>0</v>
      </c>
      <c r="AQ56" s="71">
        <v>0</v>
      </c>
      <c r="AR56" s="71">
        <v>0</v>
      </c>
      <c r="AS56" s="71">
        <v>0</v>
      </c>
      <c r="AT56" s="71">
        <v>0</v>
      </c>
      <c r="AU56" s="71">
        <v>0</v>
      </c>
      <c r="AV56" s="71">
        <v>0</v>
      </c>
      <c r="AW56" s="71">
        <v>0</v>
      </c>
      <c r="AX56" s="34">
        <f t="shared" si="17"/>
        <v>0</v>
      </c>
      <c r="AY56" s="74">
        <v>0</v>
      </c>
      <c r="AZ56" s="74"/>
      <c r="BA56" s="35"/>
      <c r="BB56" s="35"/>
      <c r="BC56" s="35"/>
      <c r="BD56" s="35"/>
      <c r="BE56" s="35"/>
      <c r="BF56" s="35"/>
      <c r="BG56" s="35"/>
      <c r="BH56" s="35"/>
      <c r="BI56" s="35"/>
      <c r="BJ56" s="35"/>
    </row>
    <row r="57" spans="1:62" ht="15.75" customHeight="1" x14ac:dyDescent="0.25">
      <c r="A57" s="61" t="s">
        <v>115</v>
      </c>
      <c r="B57" s="64">
        <v>25</v>
      </c>
      <c r="C57" s="64">
        <v>0</v>
      </c>
      <c r="D57" s="64">
        <v>0</v>
      </c>
      <c r="E57" s="64">
        <v>0</v>
      </c>
      <c r="F57" s="64">
        <v>0</v>
      </c>
      <c r="G57" s="64">
        <v>4</v>
      </c>
      <c r="H57" s="64">
        <v>0</v>
      </c>
      <c r="I57" s="64">
        <v>3</v>
      </c>
      <c r="J57" s="64">
        <v>3</v>
      </c>
      <c r="K57" s="21">
        <f t="shared" si="16"/>
        <v>135</v>
      </c>
      <c r="L57" s="65">
        <v>80.3</v>
      </c>
      <c r="M57" s="66">
        <v>0</v>
      </c>
      <c r="N57" s="66">
        <v>0</v>
      </c>
      <c r="O57" s="66">
        <v>1</v>
      </c>
      <c r="P57" s="66">
        <v>2</v>
      </c>
      <c r="Q57" s="66">
        <v>4</v>
      </c>
      <c r="R57" s="66">
        <v>0</v>
      </c>
      <c r="S57" s="66">
        <v>0</v>
      </c>
      <c r="T57" s="66">
        <v>0</v>
      </c>
      <c r="U57" s="23">
        <f t="shared" si="10"/>
        <v>140</v>
      </c>
      <c r="V57" s="67">
        <v>0</v>
      </c>
      <c r="W57" s="67">
        <v>0</v>
      </c>
      <c r="X57" s="67">
        <v>1</v>
      </c>
      <c r="Y57" s="67">
        <v>0</v>
      </c>
      <c r="Z57" s="67">
        <v>0</v>
      </c>
      <c r="AA57" s="68">
        <f t="shared" si="15"/>
        <v>10</v>
      </c>
      <c r="AB57" s="69">
        <v>0</v>
      </c>
      <c r="AC57" s="69">
        <v>0</v>
      </c>
      <c r="AD57" s="69">
        <v>1</v>
      </c>
      <c r="AE57" s="69">
        <v>0</v>
      </c>
      <c r="AF57" s="69">
        <v>0</v>
      </c>
      <c r="AG57" s="69">
        <v>0</v>
      </c>
      <c r="AH57" s="69">
        <v>0</v>
      </c>
      <c r="AI57" s="69">
        <v>1</v>
      </c>
      <c r="AJ57" s="69">
        <v>0</v>
      </c>
      <c r="AK57" s="69">
        <v>0</v>
      </c>
      <c r="AL57" s="69">
        <v>0</v>
      </c>
      <c r="AM57" s="70">
        <f t="shared" si="12"/>
        <v>25</v>
      </c>
      <c r="AN57" s="71">
        <v>0</v>
      </c>
      <c r="AO57" s="71">
        <v>0</v>
      </c>
      <c r="AP57" s="71">
        <v>0</v>
      </c>
      <c r="AQ57" s="71">
        <v>0</v>
      </c>
      <c r="AR57" s="71">
        <v>0</v>
      </c>
      <c r="AS57" s="71">
        <v>0</v>
      </c>
      <c r="AT57" s="71">
        <v>0</v>
      </c>
      <c r="AU57" s="71">
        <v>0</v>
      </c>
      <c r="AV57" s="71">
        <v>0</v>
      </c>
      <c r="AW57" s="71">
        <v>0</v>
      </c>
      <c r="AX57" s="34">
        <f t="shared" si="17"/>
        <v>0</v>
      </c>
      <c r="AY57" s="74">
        <v>0</v>
      </c>
      <c r="AZ57" s="74"/>
      <c r="BA57" s="35"/>
      <c r="BB57" s="35"/>
      <c r="BC57" s="35"/>
      <c r="BD57" s="35"/>
      <c r="BE57" s="35"/>
      <c r="BF57" s="35"/>
      <c r="BG57" s="35"/>
      <c r="BH57" s="35"/>
      <c r="BI57" s="35"/>
      <c r="BJ57" s="35"/>
    </row>
    <row r="58" spans="1:62" ht="15.75" customHeight="1" x14ac:dyDescent="0.25">
      <c r="A58" s="61" t="s">
        <v>116</v>
      </c>
      <c r="B58" s="64">
        <v>13</v>
      </c>
      <c r="C58" s="64">
        <v>7</v>
      </c>
      <c r="D58" s="64">
        <v>0</v>
      </c>
      <c r="E58" s="64">
        <v>0</v>
      </c>
      <c r="F58" s="64">
        <v>0</v>
      </c>
      <c r="G58" s="64">
        <v>0</v>
      </c>
      <c r="H58" s="64">
        <v>2</v>
      </c>
      <c r="I58" s="64">
        <v>0</v>
      </c>
      <c r="J58" s="64">
        <v>0</v>
      </c>
      <c r="K58" s="21">
        <f t="shared" si="16"/>
        <v>54</v>
      </c>
      <c r="L58" s="65">
        <v>52.58</v>
      </c>
      <c r="M58" s="66">
        <v>0</v>
      </c>
      <c r="N58" s="66">
        <v>0</v>
      </c>
      <c r="O58" s="66">
        <v>1</v>
      </c>
      <c r="P58" s="66">
        <v>1</v>
      </c>
      <c r="Q58" s="66">
        <v>0</v>
      </c>
      <c r="R58" s="66">
        <v>0</v>
      </c>
      <c r="S58" s="66">
        <v>2</v>
      </c>
      <c r="T58" s="66">
        <v>2</v>
      </c>
      <c r="U58" s="23">
        <f t="shared" si="10"/>
        <v>80</v>
      </c>
      <c r="V58" s="67">
        <v>0</v>
      </c>
      <c r="W58" s="67">
        <v>0</v>
      </c>
      <c r="X58" s="67">
        <v>1</v>
      </c>
      <c r="Y58" s="67">
        <v>0</v>
      </c>
      <c r="Z58" s="67">
        <v>0</v>
      </c>
      <c r="AA58" s="68">
        <f t="shared" si="15"/>
        <v>10</v>
      </c>
      <c r="AB58" s="69">
        <v>3</v>
      </c>
      <c r="AC58" s="69">
        <v>0</v>
      </c>
      <c r="AD58" s="69">
        <v>2</v>
      </c>
      <c r="AE58" s="69">
        <v>1</v>
      </c>
      <c r="AF58" s="69">
        <v>0</v>
      </c>
      <c r="AG58" s="69">
        <v>0</v>
      </c>
      <c r="AH58" s="69">
        <v>0</v>
      </c>
      <c r="AI58" s="69">
        <v>0</v>
      </c>
      <c r="AJ58" s="69">
        <v>1</v>
      </c>
      <c r="AK58" s="69">
        <v>2</v>
      </c>
      <c r="AL58" s="69">
        <v>3</v>
      </c>
      <c r="AM58" s="70">
        <f t="shared" si="12"/>
        <v>150</v>
      </c>
      <c r="AN58" s="71">
        <v>1</v>
      </c>
      <c r="AO58" s="71">
        <v>0</v>
      </c>
      <c r="AP58" s="71">
        <v>5</v>
      </c>
      <c r="AQ58" s="71">
        <v>2</v>
      </c>
      <c r="AR58" s="71">
        <v>0</v>
      </c>
      <c r="AS58" s="71">
        <v>2</v>
      </c>
      <c r="AT58" s="71">
        <v>2</v>
      </c>
      <c r="AU58" s="71">
        <v>2</v>
      </c>
      <c r="AV58" s="71">
        <v>0</v>
      </c>
      <c r="AW58" s="71">
        <v>0</v>
      </c>
      <c r="AX58" s="34">
        <f t="shared" si="17"/>
        <v>70</v>
      </c>
      <c r="AY58" s="74">
        <v>2</v>
      </c>
      <c r="AZ58" s="74"/>
      <c r="BA58" s="35"/>
      <c r="BB58" s="35"/>
      <c r="BC58" s="35"/>
      <c r="BD58" s="35"/>
      <c r="BE58" s="35"/>
      <c r="BF58" s="35"/>
      <c r="BG58" s="35"/>
      <c r="BH58" s="35"/>
      <c r="BI58" s="35"/>
      <c r="BJ58" s="35"/>
    </row>
    <row r="59" spans="1:62" ht="15.75" customHeight="1" x14ac:dyDescent="0.25">
      <c r="A59" s="61" t="s">
        <v>117</v>
      </c>
      <c r="B59" s="64">
        <v>24</v>
      </c>
      <c r="C59" s="64">
        <v>2</v>
      </c>
      <c r="D59" s="64">
        <v>0</v>
      </c>
      <c r="E59" s="64">
        <v>1</v>
      </c>
      <c r="F59" s="64">
        <v>0</v>
      </c>
      <c r="G59" s="64">
        <v>2</v>
      </c>
      <c r="H59" s="64">
        <v>0</v>
      </c>
      <c r="I59" s="64">
        <v>1</v>
      </c>
      <c r="J59" s="64">
        <v>0</v>
      </c>
      <c r="K59" s="21">
        <f t="shared" si="16"/>
        <v>74</v>
      </c>
      <c r="L59" s="65">
        <v>30.3</v>
      </c>
      <c r="M59" s="66">
        <v>0</v>
      </c>
      <c r="N59" s="66">
        <v>0</v>
      </c>
      <c r="O59" s="66">
        <v>0</v>
      </c>
      <c r="P59" s="66">
        <v>0</v>
      </c>
      <c r="Q59" s="66">
        <v>1</v>
      </c>
      <c r="R59" s="66">
        <v>0</v>
      </c>
      <c r="S59" s="66">
        <v>0</v>
      </c>
      <c r="T59" s="66">
        <v>0</v>
      </c>
      <c r="U59" s="23">
        <f t="shared" si="10"/>
        <v>20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8">
        <f t="shared" si="15"/>
        <v>0</v>
      </c>
      <c r="AB59" s="69">
        <v>0</v>
      </c>
      <c r="AC59" s="69">
        <v>11</v>
      </c>
      <c r="AD59" s="69">
        <v>8</v>
      </c>
      <c r="AE59" s="69">
        <v>0</v>
      </c>
      <c r="AF59" s="69">
        <v>0</v>
      </c>
      <c r="AG59" s="69">
        <v>1</v>
      </c>
      <c r="AH59" s="69">
        <v>0</v>
      </c>
      <c r="AI59" s="69">
        <v>0</v>
      </c>
      <c r="AJ59" s="69">
        <v>0</v>
      </c>
      <c r="AK59" s="69">
        <v>0</v>
      </c>
      <c r="AL59" s="69">
        <v>0</v>
      </c>
      <c r="AM59" s="70">
        <f t="shared" si="12"/>
        <v>180</v>
      </c>
      <c r="AN59" s="71">
        <v>0</v>
      </c>
      <c r="AO59" s="71">
        <v>0</v>
      </c>
      <c r="AP59" s="71">
        <v>0</v>
      </c>
      <c r="AQ59" s="71">
        <v>0</v>
      </c>
      <c r="AR59" s="71">
        <v>0</v>
      </c>
      <c r="AS59" s="71">
        <v>0</v>
      </c>
      <c r="AT59" s="71">
        <v>0</v>
      </c>
      <c r="AU59" s="71">
        <v>0</v>
      </c>
      <c r="AV59" s="71">
        <v>0</v>
      </c>
      <c r="AW59" s="71">
        <v>0</v>
      </c>
      <c r="AX59" s="34">
        <f t="shared" si="17"/>
        <v>0</v>
      </c>
      <c r="AY59" s="74">
        <v>0</v>
      </c>
      <c r="AZ59" s="74"/>
      <c r="BA59" s="35"/>
      <c r="BB59" s="35"/>
      <c r="BC59" s="35"/>
      <c r="BD59" s="35"/>
      <c r="BE59" s="35"/>
      <c r="BF59" s="35"/>
      <c r="BG59" s="35"/>
      <c r="BH59" s="35"/>
      <c r="BI59" s="35"/>
      <c r="BJ59" s="35"/>
    </row>
    <row r="60" spans="1:62" ht="15.75" customHeight="1" x14ac:dyDescent="0.25">
      <c r="A60" s="61" t="s">
        <v>118</v>
      </c>
      <c r="B60" s="64">
        <v>24</v>
      </c>
      <c r="C60" s="64">
        <v>2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1</v>
      </c>
      <c r="J60" s="64">
        <v>0</v>
      </c>
      <c r="K60" s="21">
        <f t="shared" si="16"/>
        <v>44</v>
      </c>
      <c r="L60" s="65">
        <v>47.1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1</v>
      </c>
      <c r="S60" s="66">
        <v>0</v>
      </c>
      <c r="T60" s="66">
        <v>0</v>
      </c>
      <c r="U60" s="23">
        <f t="shared" si="10"/>
        <v>10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8">
        <f t="shared" si="15"/>
        <v>0</v>
      </c>
      <c r="AB60" s="69">
        <v>0</v>
      </c>
      <c r="AC60" s="69">
        <v>0</v>
      </c>
      <c r="AD60" s="69">
        <v>2</v>
      </c>
      <c r="AE60" s="69"/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  <c r="AL60" s="69">
        <v>0</v>
      </c>
      <c r="AM60" s="70">
        <f t="shared" si="12"/>
        <v>10</v>
      </c>
      <c r="AN60" s="71">
        <v>0</v>
      </c>
      <c r="AO60" s="71">
        <v>0</v>
      </c>
      <c r="AP60" s="71">
        <v>0</v>
      </c>
      <c r="AQ60" s="71">
        <v>0</v>
      </c>
      <c r="AR60" s="71">
        <v>0</v>
      </c>
      <c r="AS60" s="71">
        <v>0</v>
      </c>
      <c r="AT60" s="71">
        <v>0</v>
      </c>
      <c r="AU60" s="71">
        <v>0</v>
      </c>
      <c r="AV60" s="71">
        <v>0</v>
      </c>
      <c r="AW60" s="71">
        <v>0</v>
      </c>
      <c r="AX60" s="34">
        <f t="shared" si="17"/>
        <v>0</v>
      </c>
      <c r="AY60" s="74">
        <v>0</v>
      </c>
      <c r="AZ60" s="74"/>
      <c r="BA60" s="35"/>
      <c r="BB60" s="35"/>
      <c r="BC60" s="35"/>
      <c r="BD60" s="35"/>
      <c r="BE60" s="35"/>
      <c r="BF60" s="35"/>
      <c r="BG60" s="35"/>
      <c r="BH60" s="35"/>
      <c r="BI60" s="35"/>
      <c r="BJ60" s="35"/>
    </row>
    <row r="61" spans="1:62" ht="15.75" customHeight="1" x14ac:dyDescent="0.25">
      <c r="A61" s="61" t="s">
        <v>119</v>
      </c>
      <c r="B61" s="64">
        <v>31</v>
      </c>
      <c r="C61" s="64">
        <v>0</v>
      </c>
      <c r="D61" s="64">
        <v>0</v>
      </c>
      <c r="E61" s="64">
        <v>1</v>
      </c>
      <c r="F61" s="64">
        <v>0</v>
      </c>
      <c r="G61" s="64">
        <v>2</v>
      </c>
      <c r="H61" s="64">
        <v>3</v>
      </c>
      <c r="I61" s="64">
        <v>2</v>
      </c>
      <c r="J61" s="64">
        <v>0</v>
      </c>
      <c r="K61" s="21">
        <f t="shared" si="16"/>
        <v>90</v>
      </c>
      <c r="L61" s="65">
        <v>46.46</v>
      </c>
      <c r="M61" s="66">
        <v>0</v>
      </c>
      <c r="N61" s="66">
        <v>0</v>
      </c>
      <c r="O61" s="66">
        <v>0</v>
      </c>
      <c r="P61" s="66">
        <v>0</v>
      </c>
      <c r="Q61" s="66">
        <v>1</v>
      </c>
      <c r="R61" s="66">
        <v>0</v>
      </c>
      <c r="S61" s="66">
        <v>0</v>
      </c>
      <c r="T61" s="66">
        <v>0</v>
      </c>
      <c r="U61" s="23">
        <f t="shared" si="10"/>
        <v>20</v>
      </c>
      <c r="V61" s="67">
        <v>0</v>
      </c>
      <c r="W61" s="67">
        <v>0</v>
      </c>
      <c r="X61" s="67">
        <v>0</v>
      </c>
      <c r="Y61" s="67">
        <v>0</v>
      </c>
      <c r="Z61" s="67">
        <v>0</v>
      </c>
      <c r="AA61" s="68">
        <f t="shared" si="15"/>
        <v>0</v>
      </c>
      <c r="AB61" s="69">
        <v>0</v>
      </c>
      <c r="AC61" s="69">
        <v>3</v>
      </c>
      <c r="AD61" s="69">
        <v>1</v>
      </c>
      <c r="AE61" s="69">
        <v>0</v>
      </c>
      <c r="AF61" s="69">
        <v>0</v>
      </c>
      <c r="AG61" s="69">
        <v>0</v>
      </c>
      <c r="AH61" s="69">
        <v>0</v>
      </c>
      <c r="AI61" s="69">
        <v>0</v>
      </c>
      <c r="AJ61" s="69">
        <v>0</v>
      </c>
      <c r="AK61" s="69">
        <v>0</v>
      </c>
      <c r="AL61" s="69">
        <v>0</v>
      </c>
      <c r="AM61" s="70">
        <f t="shared" si="12"/>
        <v>35</v>
      </c>
      <c r="AN61" s="71">
        <v>0</v>
      </c>
      <c r="AO61" s="71">
        <v>0</v>
      </c>
      <c r="AP61" s="71">
        <v>0</v>
      </c>
      <c r="AQ61" s="71">
        <v>0</v>
      </c>
      <c r="AR61" s="71">
        <v>0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34">
        <f t="shared" si="17"/>
        <v>0</v>
      </c>
      <c r="AY61" s="74"/>
      <c r="AZ61" s="74"/>
      <c r="BA61" s="35"/>
      <c r="BB61" s="35"/>
      <c r="BC61" s="35"/>
      <c r="BD61" s="35"/>
      <c r="BE61" s="35"/>
      <c r="BF61" s="35"/>
      <c r="BG61" s="35"/>
      <c r="BH61" s="35"/>
      <c r="BI61" s="35"/>
      <c r="BJ61" s="35"/>
    </row>
    <row r="62" spans="1:62" ht="15.75" customHeight="1" x14ac:dyDescent="0.25">
      <c r="A62" s="61" t="s">
        <v>120</v>
      </c>
      <c r="B62" s="64">
        <v>29</v>
      </c>
      <c r="C62" s="64"/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21">
        <f t="shared" si="16"/>
        <v>29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23">
        <f t="shared" si="10"/>
        <v>0</v>
      </c>
      <c r="V62" s="67">
        <v>0</v>
      </c>
      <c r="W62" s="67">
        <v>0</v>
      </c>
      <c r="X62" s="67">
        <v>0</v>
      </c>
      <c r="Y62" s="67">
        <v>0</v>
      </c>
      <c r="Z62" s="67">
        <v>0</v>
      </c>
      <c r="AA62" s="68">
        <f t="shared" si="15"/>
        <v>0</v>
      </c>
      <c r="AB62" s="69">
        <v>0</v>
      </c>
      <c r="AC62" s="69">
        <v>0</v>
      </c>
      <c r="AD62" s="69">
        <v>0</v>
      </c>
      <c r="AE62" s="69">
        <v>0</v>
      </c>
      <c r="AF62" s="69">
        <v>0</v>
      </c>
      <c r="AG62" s="69">
        <v>0</v>
      </c>
      <c r="AH62" s="69">
        <v>0</v>
      </c>
      <c r="AI62" s="69">
        <v>0</v>
      </c>
      <c r="AJ62" s="69">
        <v>0</v>
      </c>
      <c r="AK62" s="69">
        <v>0</v>
      </c>
      <c r="AL62" s="69">
        <v>0</v>
      </c>
      <c r="AM62" s="70">
        <f t="shared" si="12"/>
        <v>0</v>
      </c>
      <c r="AN62" s="71">
        <v>0</v>
      </c>
      <c r="AO62" s="71">
        <v>0</v>
      </c>
      <c r="AP62" s="71">
        <v>0</v>
      </c>
      <c r="AQ62" s="71">
        <v>0</v>
      </c>
      <c r="AR62" s="71">
        <v>0</v>
      </c>
      <c r="AS62" s="71">
        <v>0</v>
      </c>
      <c r="AT62" s="71">
        <v>0</v>
      </c>
      <c r="AU62" s="71">
        <v>0</v>
      </c>
      <c r="AV62" s="71">
        <v>0</v>
      </c>
      <c r="AW62" s="71">
        <v>0</v>
      </c>
      <c r="AX62" s="34">
        <f t="shared" si="17"/>
        <v>0</v>
      </c>
      <c r="AY62" s="74"/>
      <c r="AZ62" s="74"/>
      <c r="BA62" s="35"/>
      <c r="BB62" s="35"/>
      <c r="BC62" s="35"/>
      <c r="BD62" s="35"/>
      <c r="BE62" s="35"/>
      <c r="BF62" s="35"/>
      <c r="BG62" s="35"/>
      <c r="BH62" s="35"/>
      <c r="BI62" s="35"/>
      <c r="BJ62" s="35"/>
    </row>
    <row r="63" spans="1:62" ht="15.75" customHeight="1" x14ac:dyDescent="0.25">
      <c r="A63" s="61" t="s">
        <v>121</v>
      </c>
      <c r="B63" s="64"/>
      <c r="C63" s="64"/>
      <c r="D63" s="64"/>
      <c r="E63" s="64"/>
      <c r="F63" s="64"/>
      <c r="G63" s="64"/>
      <c r="H63" s="64"/>
      <c r="I63" s="64"/>
      <c r="J63" s="64"/>
      <c r="K63" s="21">
        <f t="shared" si="16"/>
        <v>0</v>
      </c>
      <c r="L63" s="65"/>
      <c r="M63" s="66"/>
      <c r="N63" s="66"/>
      <c r="O63" s="66"/>
      <c r="P63" s="66"/>
      <c r="Q63" s="66"/>
      <c r="R63" s="66"/>
      <c r="S63" s="66"/>
      <c r="T63" s="66"/>
      <c r="U63" s="23">
        <f t="shared" si="10"/>
        <v>0</v>
      </c>
      <c r="V63" s="67"/>
      <c r="W63" s="67"/>
      <c r="X63" s="67"/>
      <c r="Y63" s="67"/>
      <c r="Z63" s="67"/>
      <c r="AA63" s="68">
        <f t="shared" si="15"/>
        <v>0</v>
      </c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70">
        <f t="shared" si="12"/>
        <v>0</v>
      </c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34">
        <f t="shared" si="17"/>
        <v>0</v>
      </c>
      <c r="AY63" s="74">
        <v>0</v>
      </c>
      <c r="AZ63" s="74"/>
      <c r="BA63" s="35"/>
      <c r="BB63" s="35"/>
      <c r="BC63" s="35"/>
      <c r="BD63" s="35"/>
      <c r="BE63" s="35"/>
      <c r="BF63" s="35"/>
      <c r="BG63" s="35"/>
      <c r="BH63" s="35"/>
      <c r="BI63" s="35"/>
      <c r="BJ63" s="35"/>
    </row>
    <row r="64" spans="1:62" ht="15.75" customHeight="1" x14ac:dyDescent="0.25">
      <c r="A64" s="61" t="s">
        <v>122</v>
      </c>
      <c r="B64" s="64">
        <v>28</v>
      </c>
      <c r="C64" s="64">
        <v>2</v>
      </c>
      <c r="D64" s="64">
        <v>0</v>
      </c>
      <c r="E64" s="64">
        <v>0</v>
      </c>
      <c r="F64" s="64">
        <v>1</v>
      </c>
      <c r="G64" s="64">
        <v>3</v>
      </c>
      <c r="H64" s="64">
        <v>1</v>
      </c>
      <c r="I64" s="64">
        <v>1</v>
      </c>
      <c r="J64" s="64">
        <v>1</v>
      </c>
      <c r="K64" s="21">
        <f t="shared" si="16"/>
        <v>96</v>
      </c>
      <c r="L64" s="65">
        <v>38.83</v>
      </c>
      <c r="M64" s="66">
        <v>0</v>
      </c>
      <c r="N64" s="66">
        <v>0</v>
      </c>
      <c r="O64" s="66">
        <v>0</v>
      </c>
      <c r="P64" s="66">
        <v>1</v>
      </c>
      <c r="Q64" s="66">
        <v>1</v>
      </c>
      <c r="R64" s="66">
        <v>1</v>
      </c>
      <c r="S64" s="66">
        <v>0</v>
      </c>
      <c r="T64" s="66">
        <v>0</v>
      </c>
      <c r="U64" s="23">
        <f t="shared" si="10"/>
        <v>40</v>
      </c>
      <c r="V64" s="67">
        <v>0</v>
      </c>
      <c r="W64" s="67">
        <v>0</v>
      </c>
      <c r="X64" s="67">
        <v>0</v>
      </c>
      <c r="Y64" s="67">
        <v>0</v>
      </c>
      <c r="Z64" s="67">
        <v>0</v>
      </c>
      <c r="AA64" s="68">
        <f t="shared" si="15"/>
        <v>0</v>
      </c>
      <c r="AB64" s="69">
        <v>0</v>
      </c>
      <c r="AC64" s="69">
        <v>0</v>
      </c>
      <c r="AD64" s="69">
        <v>1</v>
      </c>
      <c r="AE64" s="69">
        <v>0</v>
      </c>
      <c r="AF64" s="69">
        <v>0</v>
      </c>
      <c r="AG64" s="69">
        <v>0</v>
      </c>
      <c r="AH64" s="69">
        <v>0</v>
      </c>
      <c r="AI64" s="69">
        <v>0</v>
      </c>
      <c r="AJ64" s="69">
        <v>0</v>
      </c>
      <c r="AK64" s="69">
        <v>1</v>
      </c>
      <c r="AL64" s="69">
        <v>0</v>
      </c>
      <c r="AM64" s="70">
        <f t="shared" si="12"/>
        <v>15</v>
      </c>
      <c r="AN64" s="71">
        <v>0</v>
      </c>
      <c r="AO64" s="71">
        <v>0</v>
      </c>
      <c r="AP64" s="71">
        <v>1</v>
      </c>
      <c r="AQ64" s="71">
        <v>0</v>
      </c>
      <c r="AR64" s="71">
        <v>0</v>
      </c>
      <c r="AS64" s="71">
        <v>0</v>
      </c>
      <c r="AT64" s="71">
        <v>0</v>
      </c>
      <c r="AU64" s="71">
        <v>0</v>
      </c>
      <c r="AV64" s="71">
        <v>0</v>
      </c>
      <c r="AW64" s="71">
        <v>0</v>
      </c>
      <c r="AX64" s="34">
        <f t="shared" si="17"/>
        <v>2</v>
      </c>
      <c r="AY64" s="74">
        <v>3</v>
      </c>
      <c r="AZ64" s="74"/>
      <c r="BA64" s="35"/>
      <c r="BB64" s="35"/>
      <c r="BC64" s="35"/>
      <c r="BD64" s="35"/>
      <c r="BE64" s="35"/>
      <c r="BF64" s="35"/>
      <c r="BG64" s="35"/>
      <c r="BH64" s="35"/>
      <c r="BI64" s="35"/>
      <c r="BJ64" s="35"/>
    </row>
    <row r="65" spans="1:62" ht="15.75" customHeight="1" x14ac:dyDescent="0.25">
      <c r="A65" s="61" t="s">
        <v>123</v>
      </c>
      <c r="B65" s="64">
        <v>2</v>
      </c>
      <c r="C65" s="64">
        <v>0</v>
      </c>
      <c r="D65" s="64">
        <v>0</v>
      </c>
      <c r="E65" s="64">
        <v>1</v>
      </c>
      <c r="F65" s="64">
        <v>0</v>
      </c>
      <c r="G65" s="64">
        <v>11</v>
      </c>
      <c r="H65" s="64">
        <v>0</v>
      </c>
      <c r="I65" s="64">
        <v>0</v>
      </c>
      <c r="J65" s="64">
        <v>0</v>
      </c>
      <c r="K65" s="21">
        <f t="shared" si="16"/>
        <v>77</v>
      </c>
      <c r="L65" s="65">
        <v>28.43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23">
        <f t="shared" si="10"/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8">
        <f t="shared" si="15"/>
        <v>0</v>
      </c>
      <c r="AB65" s="69">
        <v>0</v>
      </c>
      <c r="AC65" s="69">
        <v>2</v>
      </c>
      <c r="AD65" s="69">
        <v>3</v>
      </c>
      <c r="AE65" s="69">
        <v>0</v>
      </c>
      <c r="AF65" s="69">
        <v>0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</v>
      </c>
      <c r="AM65" s="70">
        <f t="shared" si="12"/>
        <v>35</v>
      </c>
      <c r="AN65" s="71">
        <v>0</v>
      </c>
      <c r="AO65" s="71">
        <v>0</v>
      </c>
      <c r="AP65" s="71">
        <v>0</v>
      </c>
      <c r="AQ65" s="71">
        <v>0</v>
      </c>
      <c r="AR65" s="71">
        <v>0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34">
        <f t="shared" si="17"/>
        <v>0</v>
      </c>
      <c r="AY65" s="74"/>
      <c r="AZ65" s="74"/>
      <c r="BA65" s="35"/>
      <c r="BB65" s="35"/>
      <c r="BC65" s="35"/>
      <c r="BD65" s="35"/>
      <c r="BE65" s="35"/>
      <c r="BF65" s="35"/>
      <c r="BG65" s="35"/>
      <c r="BH65" s="35"/>
      <c r="BI65" s="35"/>
      <c r="BJ65" s="35"/>
    </row>
    <row r="66" spans="1:62" ht="15.75" customHeight="1" x14ac:dyDescent="0.25">
      <c r="A66" s="61" t="s">
        <v>124</v>
      </c>
      <c r="B66" s="64"/>
      <c r="C66" s="64"/>
      <c r="D66" s="64"/>
      <c r="E66" s="64"/>
      <c r="F66" s="64"/>
      <c r="G66" s="64"/>
      <c r="H66" s="64"/>
      <c r="I66" s="64"/>
      <c r="J66" s="64"/>
      <c r="K66" s="21">
        <f t="shared" si="16"/>
        <v>0</v>
      </c>
      <c r="L66" s="65"/>
      <c r="M66" s="66"/>
      <c r="N66" s="66"/>
      <c r="O66" s="66"/>
      <c r="P66" s="66"/>
      <c r="Q66" s="66"/>
      <c r="R66" s="66"/>
      <c r="S66" s="66"/>
      <c r="T66" s="66"/>
      <c r="U66" s="23">
        <f t="shared" si="10"/>
        <v>0</v>
      </c>
      <c r="V66" s="67"/>
      <c r="W66" s="67"/>
      <c r="X66" s="67"/>
      <c r="Y66" s="67"/>
      <c r="Z66" s="67"/>
      <c r="AA66" s="68">
        <f t="shared" si="15"/>
        <v>0</v>
      </c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70">
        <f t="shared" si="12"/>
        <v>0</v>
      </c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34">
        <f t="shared" si="17"/>
        <v>0</v>
      </c>
      <c r="AY66" s="74"/>
      <c r="AZ66" s="74"/>
      <c r="BA66" s="35"/>
      <c r="BB66" s="35"/>
      <c r="BC66" s="35"/>
      <c r="BD66" s="35"/>
      <c r="BE66" s="35"/>
      <c r="BF66" s="35"/>
      <c r="BG66" s="35"/>
      <c r="BH66" s="35"/>
      <c r="BI66" s="35"/>
      <c r="BJ66" s="35"/>
    </row>
    <row r="67" spans="1:62" ht="15.75" customHeight="1" x14ac:dyDescent="0.25">
      <c r="A67" s="61" t="s">
        <v>125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1</v>
      </c>
      <c r="H67" s="64">
        <v>0</v>
      </c>
      <c r="I67" s="64">
        <v>0</v>
      </c>
      <c r="J67" s="64">
        <v>0</v>
      </c>
      <c r="K67" s="21">
        <f t="shared" si="16"/>
        <v>5</v>
      </c>
      <c r="L67" s="65"/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23">
        <f t="shared" si="10"/>
        <v>0</v>
      </c>
      <c r="V67" s="67">
        <v>0</v>
      </c>
      <c r="W67" s="67">
        <v>0</v>
      </c>
      <c r="X67" s="67">
        <v>0</v>
      </c>
      <c r="Y67" s="67">
        <v>0</v>
      </c>
      <c r="Z67" s="67">
        <v>0</v>
      </c>
      <c r="AA67" s="68">
        <f t="shared" si="15"/>
        <v>0</v>
      </c>
      <c r="AB67" s="69">
        <v>1</v>
      </c>
      <c r="AC67" s="69">
        <v>0</v>
      </c>
      <c r="AD67" s="69">
        <v>4</v>
      </c>
      <c r="AE67" s="69">
        <v>0</v>
      </c>
      <c r="AF67" s="69">
        <v>0</v>
      </c>
      <c r="AG67" s="69">
        <v>0</v>
      </c>
      <c r="AH67" s="69">
        <v>1</v>
      </c>
      <c r="AI67" s="69">
        <v>0</v>
      </c>
      <c r="AJ67" s="69">
        <v>0</v>
      </c>
      <c r="AK67" s="69">
        <v>0</v>
      </c>
      <c r="AL67" s="69">
        <v>0</v>
      </c>
      <c r="AM67" s="70">
        <f t="shared" si="12"/>
        <v>60</v>
      </c>
      <c r="AN67" s="71">
        <v>0</v>
      </c>
      <c r="AO67" s="71">
        <v>0</v>
      </c>
      <c r="AP67" s="71">
        <v>0</v>
      </c>
      <c r="AQ67" s="71">
        <v>0</v>
      </c>
      <c r="AR67" s="71">
        <v>0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34">
        <f t="shared" si="17"/>
        <v>0</v>
      </c>
      <c r="AY67" s="74"/>
      <c r="AZ67" s="74"/>
      <c r="BA67" s="35"/>
      <c r="BB67" s="35"/>
      <c r="BC67" s="35"/>
      <c r="BD67" s="35"/>
      <c r="BE67" s="35"/>
      <c r="BF67" s="35"/>
      <c r="BG67" s="35"/>
      <c r="BH67" s="35"/>
      <c r="BI67" s="35"/>
      <c r="BJ67" s="35"/>
    </row>
    <row r="68" spans="1:62" s="60" customFormat="1" ht="15.75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6"/>
      <c r="K68" s="56"/>
      <c r="L68" s="57"/>
      <c r="M68" s="55"/>
      <c r="N68" s="55"/>
      <c r="O68" s="55"/>
      <c r="P68" s="55"/>
      <c r="Q68" s="55"/>
      <c r="R68" s="55"/>
      <c r="S68" s="55"/>
      <c r="T68" s="55"/>
      <c r="U68" s="55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9"/>
      <c r="AZ68" s="59"/>
      <c r="BA68" s="55"/>
      <c r="BB68" s="55"/>
      <c r="BC68" s="55"/>
      <c r="BD68" s="55"/>
      <c r="BE68" s="55"/>
      <c r="BF68" s="55"/>
      <c r="BG68" s="55"/>
      <c r="BH68" s="55"/>
      <c r="BI68" s="55"/>
      <c r="BJ68" s="55"/>
    </row>
    <row r="69" spans="1:62" ht="15.75" customHeight="1" x14ac:dyDescent="0.25">
      <c r="A69" s="61" t="s">
        <v>126</v>
      </c>
      <c r="B69" s="79">
        <v>19</v>
      </c>
      <c r="C69" s="80"/>
      <c r="D69" s="80"/>
      <c r="E69" s="80"/>
      <c r="F69" s="80"/>
      <c r="G69" s="80"/>
      <c r="H69" s="80"/>
      <c r="I69" s="80"/>
      <c r="J69" s="80"/>
      <c r="K69" s="21">
        <f t="shared" ref="K69:K92" si="18">(B69*1+C69*5+D69*5+E69*20+F69*10+G69*5+H69*3+I69*10+J69*20)</f>
        <v>19</v>
      </c>
      <c r="L69" s="81"/>
      <c r="M69" s="82"/>
      <c r="N69" s="83"/>
      <c r="O69" s="83"/>
      <c r="P69" s="83"/>
      <c r="Q69" s="83"/>
      <c r="R69" s="83"/>
      <c r="S69" s="83"/>
      <c r="T69" s="83"/>
      <c r="U69" s="23">
        <f t="shared" ref="U69:U92" si="19">(M69*60+N69*10+O69*40+P69*10+Q69*20+R69*10+S69*10+T69*5)</f>
        <v>0</v>
      </c>
      <c r="V69" s="84"/>
      <c r="W69" s="84"/>
      <c r="X69" s="84"/>
      <c r="Y69" s="84"/>
      <c r="Z69" s="84"/>
      <c r="AA69" s="68">
        <f t="shared" ref="AA69:AA92" si="20">(V69*30+W69*15+X69*10+Y69*50+Z69*25)</f>
        <v>0</v>
      </c>
      <c r="AB69" s="85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70">
        <f t="shared" ref="AM69:AM92" si="21">(AB69*15+AC69*10+AD69*5+AE69*50+AF69*40+AG69*30+AH69*25+AI69*20+AJ69*10+AK69*10+AL69*5)</f>
        <v>0</v>
      </c>
      <c r="AN69" s="81"/>
      <c r="AO69" s="87"/>
      <c r="AP69" s="87"/>
      <c r="AQ69" s="87"/>
      <c r="AR69" s="87"/>
      <c r="AS69" s="87"/>
      <c r="AT69" s="87"/>
      <c r="AU69" s="87"/>
      <c r="AV69" s="87"/>
      <c r="AW69" s="87"/>
      <c r="AX69" s="34">
        <f t="shared" ref="AX69:AX92" si="22">(AN69*10+AO69*6+AP69*2+AQ69*10+AR69*6+AS69*2+AT69*5+AU69*8+AV69*5+AW69*5)</f>
        <v>0</v>
      </c>
      <c r="AY69" s="74">
        <v>0</v>
      </c>
      <c r="AZ69" s="74"/>
      <c r="BA69" s="35"/>
      <c r="BB69" s="35"/>
      <c r="BC69" s="35"/>
      <c r="BD69" s="35"/>
      <c r="BE69" s="35"/>
      <c r="BF69" s="35"/>
      <c r="BG69" s="35"/>
      <c r="BH69" s="35"/>
      <c r="BI69" s="35"/>
      <c r="BJ69" s="35"/>
    </row>
    <row r="70" spans="1:62" ht="15.75" customHeight="1" x14ac:dyDescent="0.25">
      <c r="A70" s="88" t="s">
        <v>127</v>
      </c>
      <c r="B70" s="89">
        <v>27</v>
      </c>
      <c r="C70" s="90">
        <v>1</v>
      </c>
      <c r="D70" s="91"/>
      <c r="E70" s="91"/>
      <c r="F70" s="91"/>
      <c r="G70" s="91"/>
      <c r="H70" s="91"/>
      <c r="I70" s="90">
        <v>1</v>
      </c>
      <c r="J70" s="91"/>
      <c r="K70" s="21">
        <f t="shared" si="18"/>
        <v>42</v>
      </c>
      <c r="L70" s="92"/>
      <c r="M70" s="93"/>
      <c r="N70" s="94"/>
      <c r="O70" s="94"/>
      <c r="P70" s="94"/>
      <c r="Q70" s="94"/>
      <c r="R70" s="94"/>
      <c r="S70" s="94"/>
      <c r="T70" s="94"/>
      <c r="U70" s="23">
        <f t="shared" si="19"/>
        <v>0</v>
      </c>
      <c r="V70" s="84"/>
      <c r="W70" s="84"/>
      <c r="X70" s="84"/>
      <c r="Y70" s="84"/>
      <c r="Z70" s="84"/>
      <c r="AA70" s="68">
        <f t="shared" si="20"/>
        <v>0</v>
      </c>
      <c r="AB70" s="95"/>
      <c r="AC70" s="96"/>
      <c r="AD70" s="97">
        <v>2</v>
      </c>
      <c r="AE70" s="96"/>
      <c r="AF70" s="96"/>
      <c r="AG70" s="96"/>
      <c r="AH70" s="96"/>
      <c r="AI70" s="96"/>
      <c r="AJ70" s="96"/>
      <c r="AK70" s="96"/>
      <c r="AL70" s="96"/>
      <c r="AM70" s="70">
        <f t="shared" si="21"/>
        <v>10</v>
      </c>
      <c r="AN70" s="92"/>
      <c r="AO70" s="98"/>
      <c r="AP70" s="98"/>
      <c r="AQ70" s="98"/>
      <c r="AR70" s="98"/>
      <c r="AS70" s="98"/>
      <c r="AT70" s="98"/>
      <c r="AU70" s="98"/>
      <c r="AV70" s="98"/>
      <c r="AW70" s="98"/>
      <c r="AX70" s="34">
        <f t="shared" si="22"/>
        <v>0</v>
      </c>
      <c r="AY70" s="99">
        <v>0</v>
      </c>
      <c r="AZ70" s="99"/>
      <c r="BA70" s="35"/>
      <c r="BB70" s="35"/>
      <c r="BC70" s="35"/>
      <c r="BD70" s="35"/>
      <c r="BE70" s="35"/>
      <c r="BF70" s="35"/>
      <c r="BG70" s="35"/>
      <c r="BH70" s="35"/>
      <c r="BI70" s="35"/>
      <c r="BJ70" s="35"/>
    </row>
    <row r="71" spans="1:62" ht="15.75" customHeight="1" x14ac:dyDescent="0.25">
      <c r="A71" s="100" t="s">
        <v>128</v>
      </c>
      <c r="B71" s="89">
        <v>24</v>
      </c>
      <c r="C71" s="91"/>
      <c r="D71" s="91"/>
      <c r="E71" s="91"/>
      <c r="F71" s="91"/>
      <c r="G71" s="91"/>
      <c r="H71" s="91"/>
      <c r="I71" s="91"/>
      <c r="J71" s="91"/>
      <c r="K71" s="21">
        <f t="shared" si="18"/>
        <v>24</v>
      </c>
      <c r="L71" s="101">
        <v>30</v>
      </c>
      <c r="M71" s="93"/>
      <c r="N71" s="94"/>
      <c r="O71" s="94"/>
      <c r="P71" s="94"/>
      <c r="Q71" s="94"/>
      <c r="R71" s="94"/>
      <c r="S71" s="94"/>
      <c r="T71" s="94"/>
      <c r="U71" s="23">
        <f t="shared" si="19"/>
        <v>0</v>
      </c>
      <c r="V71" s="84"/>
      <c r="W71" s="84"/>
      <c r="X71" s="84"/>
      <c r="Y71" s="84"/>
      <c r="Z71" s="84"/>
      <c r="AA71" s="68">
        <f t="shared" si="20"/>
        <v>0</v>
      </c>
      <c r="AB71" s="102">
        <v>1</v>
      </c>
      <c r="AC71" s="96"/>
      <c r="AD71" s="97">
        <v>3</v>
      </c>
      <c r="AE71" s="96"/>
      <c r="AF71" s="96"/>
      <c r="AG71" s="96"/>
      <c r="AH71" s="96"/>
      <c r="AI71" s="96"/>
      <c r="AJ71" s="96"/>
      <c r="AK71" s="96"/>
      <c r="AL71" s="96"/>
      <c r="AM71" s="70">
        <f t="shared" si="21"/>
        <v>30</v>
      </c>
      <c r="AN71" s="92"/>
      <c r="AO71" s="98"/>
      <c r="AP71" s="98"/>
      <c r="AQ71" s="98"/>
      <c r="AR71" s="98"/>
      <c r="AS71" s="98"/>
      <c r="AT71" s="98"/>
      <c r="AU71" s="98"/>
      <c r="AV71" s="98"/>
      <c r="AW71" s="98"/>
      <c r="AX71" s="34">
        <f t="shared" si="22"/>
        <v>0</v>
      </c>
      <c r="AY71" s="74">
        <v>0</v>
      </c>
      <c r="AZ71" s="74"/>
      <c r="BA71" s="35"/>
      <c r="BB71" s="35"/>
      <c r="BC71" s="35"/>
      <c r="BD71" s="35"/>
      <c r="BE71" s="35"/>
      <c r="BF71" s="35"/>
      <c r="BG71" s="35"/>
      <c r="BH71" s="35"/>
      <c r="BI71" s="35"/>
      <c r="BJ71" s="35"/>
    </row>
    <row r="72" spans="1:62" ht="15.75" customHeight="1" x14ac:dyDescent="0.25">
      <c r="A72" s="61" t="s">
        <v>129</v>
      </c>
      <c r="B72" s="89">
        <v>20</v>
      </c>
      <c r="C72" s="91"/>
      <c r="D72" s="91"/>
      <c r="E72" s="91"/>
      <c r="F72" s="91"/>
      <c r="G72" s="91"/>
      <c r="H72" s="91"/>
      <c r="I72" s="91"/>
      <c r="J72" s="91"/>
      <c r="K72" s="21">
        <f t="shared" si="18"/>
        <v>20</v>
      </c>
      <c r="L72" s="92"/>
      <c r="M72" s="93"/>
      <c r="N72" s="94"/>
      <c r="O72" s="94"/>
      <c r="P72" s="94"/>
      <c r="Q72" s="94"/>
      <c r="R72" s="94"/>
      <c r="S72" s="94"/>
      <c r="T72" s="94"/>
      <c r="U72" s="23">
        <f t="shared" si="19"/>
        <v>0</v>
      </c>
      <c r="V72" s="84"/>
      <c r="W72" s="84"/>
      <c r="X72" s="84"/>
      <c r="Y72" s="84"/>
      <c r="Z72" s="84"/>
      <c r="AA72" s="68">
        <f t="shared" si="20"/>
        <v>0</v>
      </c>
      <c r="AB72" s="95"/>
      <c r="AC72" s="96"/>
      <c r="AD72" s="97">
        <v>1</v>
      </c>
      <c r="AE72" s="96"/>
      <c r="AF72" s="96"/>
      <c r="AG72" s="96"/>
      <c r="AH72" s="96"/>
      <c r="AI72" s="96"/>
      <c r="AJ72" s="96"/>
      <c r="AK72" s="96"/>
      <c r="AL72" s="96"/>
      <c r="AM72" s="70">
        <f t="shared" si="21"/>
        <v>5</v>
      </c>
      <c r="AN72" s="92"/>
      <c r="AO72" s="98"/>
      <c r="AP72" s="98"/>
      <c r="AQ72" s="98"/>
      <c r="AR72" s="98"/>
      <c r="AS72" s="98"/>
      <c r="AT72" s="98"/>
      <c r="AU72" s="98"/>
      <c r="AV72" s="98"/>
      <c r="AW72" s="98"/>
      <c r="AX72" s="34">
        <f t="shared" si="22"/>
        <v>0</v>
      </c>
      <c r="AY72" s="74">
        <v>0</v>
      </c>
      <c r="AZ72" s="74"/>
      <c r="BA72" s="35"/>
      <c r="BB72" s="35"/>
      <c r="BC72" s="35"/>
      <c r="BD72" s="35"/>
      <c r="BE72" s="35"/>
      <c r="BF72" s="35"/>
      <c r="BG72" s="35"/>
      <c r="BH72" s="35"/>
      <c r="BI72" s="35"/>
      <c r="BJ72" s="35"/>
    </row>
    <row r="73" spans="1:62" ht="15.75" customHeight="1" x14ac:dyDescent="0.25">
      <c r="A73" s="88" t="s">
        <v>130</v>
      </c>
      <c r="B73" s="89">
        <v>26</v>
      </c>
      <c r="C73" s="91"/>
      <c r="D73" s="91"/>
      <c r="E73" s="91"/>
      <c r="F73" s="91"/>
      <c r="G73" s="91"/>
      <c r="H73" s="91"/>
      <c r="I73" s="91"/>
      <c r="J73" s="91"/>
      <c r="K73" s="21">
        <f t="shared" si="18"/>
        <v>26</v>
      </c>
      <c r="L73" s="101">
        <v>36</v>
      </c>
      <c r="M73" s="93"/>
      <c r="N73" s="94"/>
      <c r="O73" s="94"/>
      <c r="P73" s="94"/>
      <c r="Q73" s="94"/>
      <c r="R73" s="94"/>
      <c r="S73" s="94"/>
      <c r="T73" s="94"/>
      <c r="U73" s="23">
        <f t="shared" si="19"/>
        <v>0</v>
      </c>
      <c r="V73" s="84"/>
      <c r="W73" s="84"/>
      <c r="X73" s="84"/>
      <c r="Y73" s="84"/>
      <c r="Z73" s="84"/>
      <c r="AA73" s="68">
        <f t="shared" si="20"/>
        <v>0</v>
      </c>
      <c r="AB73" s="95"/>
      <c r="AC73" s="96"/>
      <c r="AD73" s="97">
        <v>3</v>
      </c>
      <c r="AE73" s="96"/>
      <c r="AF73" s="96"/>
      <c r="AG73" s="96"/>
      <c r="AH73" s="96"/>
      <c r="AI73" s="96"/>
      <c r="AJ73" s="96"/>
      <c r="AK73" s="96"/>
      <c r="AL73" s="96"/>
      <c r="AM73" s="70">
        <f t="shared" si="21"/>
        <v>15</v>
      </c>
      <c r="AN73" s="92"/>
      <c r="AO73" s="98"/>
      <c r="AP73" s="98"/>
      <c r="AQ73" s="98"/>
      <c r="AR73" s="98"/>
      <c r="AS73" s="98"/>
      <c r="AT73" s="98"/>
      <c r="AU73" s="98"/>
      <c r="AV73" s="98"/>
      <c r="AW73" s="98"/>
      <c r="AX73" s="34">
        <f t="shared" si="22"/>
        <v>0</v>
      </c>
      <c r="AY73" s="99">
        <v>0</v>
      </c>
      <c r="AZ73" s="99"/>
      <c r="BA73" s="35"/>
      <c r="BB73" s="35"/>
      <c r="BC73" s="35"/>
      <c r="BD73" s="35"/>
      <c r="BE73" s="35"/>
      <c r="BF73" s="35"/>
      <c r="BG73" s="35"/>
      <c r="BH73" s="35"/>
      <c r="BI73" s="35"/>
      <c r="BJ73" s="35"/>
    </row>
    <row r="74" spans="1:62" ht="15.75" customHeight="1" x14ac:dyDescent="0.25">
      <c r="A74" s="61" t="s">
        <v>131</v>
      </c>
      <c r="B74" s="89">
        <v>27</v>
      </c>
      <c r="C74" s="90">
        <v>2</v>
      </c>
      <c r="D74" s="91"/>
      <c r="E74" s="91"/>
      <c r="F74" s="90">
        <v>1</v>
      </c>
      <c r="G74" s="91"/>
      <c r="H74" s="91"/>
      <c r="I74" s="90"/>
      <c r="J74" s="90"/>
      <c r="K74" s="21">
        <f t="shared" si="18"/>
        <v>47</v>
      </c>
      <c r="L74" s="92"/>
      <c r="M74" s="93"/>
      <c r="N74" s="94"/>
      <c r="O74" s="94"/>
      <c r="P74" s="94"/>
      <c r="Q74" s="94"/>
      <c r="R74" s="94"/>
      <c r="S74" s="94"/>
      <c r="T74" s="94"/>
      <c r="U74" s="23">
        <f t="shared" si="19"/>
        <v>0</v>
      </c>
      <c r="V74" s="67"/>
      <c r="W74" s="67"/>
      <c r="X74" s="67"/>
      <c r="Y74" s="67"/>
      <c r="Z74" s="67"/>
      <c r="AA74" s="68">
        <f t="shared" si="20"/>
        <v>0</v>
      </c>
      <c r="AB74" s="95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70">
        <f t="shared" si="21"/>
        <v>0</v>
      </c>
      <c r="AN74" s="92"/>
      <c r="AO74" s="98"/>
      <c r="AP74" s="98"/>
      <c r="AQ74" s="98"/>
      <c r="AR74" s="98"/>
      <c r="AS74" s="98"/>
      <c r="AT74" s="98"/>
      <c r="AU74" s="98"/>
      <c r="AV74" s="98"/>
      <c r="AW74" s="98"/>
      <c r="AX74" s="34">
        <f t="shared" si="22"/>
        <v>0</v>
      </c>
      <c r="AY74" s="74">
        <v>0</v>
      </c>
      <c r="AZ74" s="74"/>
      <c r="BA74" s="35"/>
      <c r="BB74" s="35"/>
      <c r="BC74" s="35"/>
      <c r="BD74" s="35"/>
      <c r="BE74" s="35"/>
      <c r="BF74" s="35"/>
      <c r="BG74" s="35"/>
      <c r="BH74" s="35"/>
      <c r="BI74" s="35"/>
      <c r="BJ74" s="35"/>
    </row>
    <row r="75" spans="1:62" ht="15.75" customHeight="1" x14ac:dyDescent="0.25">
      <c r="A75" s="61" t="s">
        <v>132</v>
      </c>
      <c r="B75" s="89">
        <v>30</v>
      </c>
      <c r="C75" s="90">
        <v>3</v>
      </c>
      <c r="D75" s="91"/>
      <c r="E75" s="91"/>
      <c r="F75" s="91"/>
      <c r="G75" s="91"/>
      <c r="H75" s="91"/>
      <c r="I75" s="90">
        <v>1</v>
      </c>
      <c r="J75" s="91"/>
      <c r="K75" s="21">
        <f t="shared" si="18"/>
        <v>55</v>
      </c>
      <c r="L75" s="92"/>
      <c r="M75" s="93"/>
      <c r="N75" s="94"/>
      <c r="O75" s="94"/>
      <c r="P75" s="94"/>
      <c r="Q75" s="94"/>
      <c r="R75" s="94"/>
      <c r="S75" s="94"/>
      <c r="T75" s="94"/>
      <c r="U75" s="23">
        <f t="shared" si="19"/>
        <v>0</v>
      </c>
      <c r="V75" s="67"/>
      <c r="W75" s="67"/>
      <c r="X75" s="67"/>
      <c r="Y75" s="67"/>
      <c r="Z75" s="67"/>
      <c r="AA75" s="68">
        <f t="shared" si="20"/>
        <v>0</v>
      </c>
      <c r="AB75" s="95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70">
        <f t="shared" si="21"/>
        <v>0</v>
      </c>
      <c r="AN75" s="92"/>
      <c r="AO75" s="98"/>
      <c r="AP75" s="98"/>
      <c r="AQ75" s="98"/>
      <c r="AR75" s="98"/>
      <c r="AS75" s="98"/>
      <c r="AT75" s="98"/>
      <c r="AU75" s="98"/>
      <c r="AV75" s="98"/>
      <c r="AW75" s="98"/>
      <c r="AX75" s="34">
        <f t="shared" si="22"/>
        <v>0</v>
      </c>
      <c r="AY75" s="74">
        <v>0</v>
      </c>
      <c r="AZ75" s="74"/>
      <c r="BA75" s="35"/>
      <c r="BB75" s="35"/>
      <c r="BC75" s="35"/>
      <c r="BD75" s="35"/>
      <c r="BE75" s="35"/>
      <c r="BF75" s="35"/>
      <c r="BG75" s="35"/>
      <c r="BH75" s="35"/>
      <c r="BI75" s="35"/>
      <c r="BJ75" s="35"/>
    </row>
    <row r="76" spans="1:62" ht="15.75" customHeight="1" x14ac:dyDescent="0.25">
      <c r="A76" s="88" t="s">
        <v>133</v>
      </c>
      <c r="B76" s="89">
        <v>28</v>
      </c>
      <c r="C76" s="90">
        <v>2</v>
      </c>
      <c r="D76" s="91"/>
      <c r="E76" s="91"/>
      <c r="F76" s="91"/>
      <c r="G76" s="90">
        <v>2</v>
      </c>
      <c r="H76" s="91"/>
      <c r="I76" s="90">
        <v>1</v>
      </c>
      <c r="J76" s="91"/>
      <c r="K76" s="21">
        <f t="shared" si="18"/>
        <v>58</v>
      </c>
      <c r="L76" s="101" t="s">
        <v>134</v>
      </c>
      <c r="M76" s="93"/>
      <c r="N76" s="94"/>
      <c r="O76" s="94"/>
      <c r="P76" s="94"/>
      <c r="Q76" s="94"/>
      <c r="R76" s="94"/>
      <c r="S76" s="94"/>
      <c r="T76" s="94"/>
      <c r="U76" s="23">
        <f t="shared" si="19"/>
        <v>0</v>
      </c>
      <c r="V76" s="84"/>
      <c r="W76" s="84"/>
      <c r="X76" s="84"/>
      <c r="Y76" s="84"/>
      <c r="Z76" s="84"/>
      <c r="AA76" s="68">
        <f t="shared" si="20"/>
        <v>0</v>
      </c>
      <c r="AB76" s="95">
        <v>4</v>
      </c>
      <c r="AC76" s="96">
        <v>4</v>
      </c>
      <c r="AD76" s="96">
        <v>9</v>
      </c>
      <c r="AE76" s="96"/>
      <c r="AF76" s="96">
        <v>1</v>
      </c>
      <c r="AG76" s="96">
        <v>1</v>
      </c>
      <c r="AH76" s="96">
        <v>1</v>
      </c>
      <c r="AI76" s="96">
        <v>1</v>
      </c>
      <c r="AJ76" s="96"/>
      <c r="AK76" s="96"/>
      <c r="AL76" s="96"/>
      <c r="AM76" s="70">
        <f t="shared" si="21"/>
        <v>260</v>
      </c>
      <c r="AN76" s="92"/>
      <c r="AO76" s="98"/>
      <c r="AP76" s="98"/>
      <c r="AQ76" s="98"/>
      <c r="AR76" s="98"/>
      <c r="AS76" s="98"/>
      <c r="AT76" s="98"/>
      <c r="AU76" s="98"/>
      <c r="AV76" s="98"/>
      <c r="AW76" s="98"/>
      <c r="AX76" s="34">
        <f t="shared" si="22"/>
        <v>0</v>
      </c>
      <c r="AY76" s="99">
        <v>0</v>
      </c>
      <c r="AZ76" s="99"/>
      <c r="BA76" s="35"/>
      <c r="BB76" s="35"/>
      <c r="BC76" s="35"/>
      <c r="BD76" s="35"/>
      <c r="BE76" s="35"/>
      <c r="BF76" s="35"/>
      <c r="BG76" s="35"/>
      <c r="BH76" s="35"/>
      <c r="BI76" s="35"/>
      <c r="BJ76" s="35"/>
    </row>
    <row r="77" spans="1:62" ht="15.75" customHeight="1" x14ac:dyDescent="0.25">
      <c r="A77" s="61" t="s">
        <v>135</v>
      </c>
      <c r="B77" s="89">
        <v>25</v>
      </c>
      <c r="C77" s="90">
        <v>1</v>
      </c>
      <c r="D77" s="91"/>
      <c r="E77" s="91"/>
      <c r="F77" s="91"/>
      <c r="G77" s="91"/>
      <c r="H77" s="91"/>
      <c r="I77" s="91"/>
      <c r="J77" s="91"/>
      <c r="K77" s="21">
        <f t="shared" si="18"/>
        <v>30</v>
      </c>
      <c r="L77" s="101">
        <v>60</v>
      </c>
      <c r="M77" s="93"/>
      <c r="N77" s="94"/>
      <c r="O77" s="94"/>
      <c r="P77" s="94"/>
      <c r="Q77" s="94"/>
      <c r="R77" s="94"/>
      <c r="S77" s="94"/>
      <c r="T77" s="94"/>
      <c r="U77" s="23">
        <f t="shared" si="19"/>
        <v>0</v>
      </c>
      <c r="V77" s="67"/>
      <c r="W77" s="67"/>
      <c r="X77" s="67"/>
      <c r="Y77" s="67"/>
      <c r="Z77" s="67"/>
      <c r="AA77" s="68">
        <f t="shared" si="20"/>
        <v>0</v>
      </c>
      <c r="AB77" s="95"/>
      <c r="AC77" s="96"/>
      <c r="AD77" s="97">
        <v>2</v>
      </c>
      <c r="AE77" s="96"/>
      <c r="AF77" s="96"/>
      <c r="AG77" s="96"/>
      <c r="AH77" s="96"/>
      <c r="AI77" s="97">
        <v>1</v>
      </c>
      <c r="AJ77" s="96"/>
      <c r="AK77" s="96"/>
      <c r="AL77" s="96"/>
      <c r="AM77" s="70">
        <f t="shared" si="21"/>
        <v>30</v>
      </c>
      <c r="AN77" s="92"/>
      <c r="AO77" s="98"/>
      <c r="AP77" s="98"/>
      <c r="AQ77" s="98"/>
      <c r="AR77" s="98"/>
      <c r="AS77" s="98"/>
      <c r="AT77" s="98"/>
      <c r="AU77" s="98"/>
      <c r="AV77" s="98"/>
      <c r="AW77" s="98"/>
      <c r="AX77" s="34">
        <f t="shared" si="22"/>
        <v>0</v>
      </c>
      <c r="AY77" s="74">
        <v>0</v>
      </c>
      <c r="AZ77" s="74"/>
      <c r="BA77" s="35"/>
      <c r="BB77" s="35"/>
      <c r="BC77" s="35"/>
      <c r="BD77" s="35"/>
      <c r="BE77" s="35"/>
      <c r="BF77" s="35"/>
      <c r="BG77" s="35"/>
      <c r="BH77" s="35"/>
      <c r="BI77" s="35"/>
      <c r="BJ77" s="35"/>
    </row>
    <row r="78" spans="1:62" ht="15.75" customHeight="1" x14ac:dyDescent="0.25">
      <c r="A78" s="61" t="s">
        <v>136</v>
      </c>
      <c r="B78" s="89">
        <v>14</v>
      </c>
      <c r="C78" s="90">
        <v>1</v>
      </c>
      <c r="D78" s="91"/>
      <c r="E78" s="91"/>
      <c r="F78" s="91"/>
      <c r="G78" s="90">
        <v>2</v>
      </c>
      <c r="H78" s="91"/>
      <c r="I78" s="90">
        <v>2</v>
      </c>
      <c r="J78" s="90"/>
      <c r="K78" s="21">
        <f t="shared" si="18"/>
        <v>49</v>
      </c>
      <c r="L78" s="101" t="s">
        <v>137</v>
      </c>
      <c r="M78" s="93"/>
      <c r="N78" s="94"/>
      <c r="O78" s="94"/>
      <c r="P78" s="94"/>
      <c r="Q78" s="94"/>
      <c r="R78" s="94"/>
      <c r="S78" s="94"/>
      <c r="T78" s="94"/>
      <c r="U78" s="23">
        <f t="shared" si="19"/>
        <v>0</v>
      </c>
      <c r="V78" s="67"/>
      <c r="W78" s="67"/>
      <c r="X78" s="67"/>
      <c r="Y78" s="67"/>
      <c r="Z78" s="67"/>
      <c r="AA78" s="68">
        <f t="shared" si="20"/>
        <v>0</v>
      </c>
      <c r="AB78" s="95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70">
        <f t="shared" si="21"/>
        <v>0</v>
      </c>
      <c r="AN78" s="92"/>
      <c r="AO78" s="98"/>
      <c r="AP78" s="98"/>
      <c r="AQ78" s="98"/>
      <c r="AR78" s="103">
        <v>4</v>
      </c>
      <c r="AS78" s="98"/>
      <c r="AT78" s="103">
        <v>1</v>
      </c>
      <c r="AU78" s="98"/>
      <c r="AV78" s="98"/>
      <c r="AW78" s="98"/>
      <c r="AX78" s="34">
        <f t="shared" si="22"/>
        <v>29</v>
      </c>
      <c r="AY78" s="74">
        <v>0</v>
      </c>
      <c r="AZ78" s="74"/>
      <c r="BA78" s="35"/>
      <c r="BB78" s="35"/>
      <c r="BC78" s="35"/>
      <c r="BD78" s="35"/>
      <c r="BE78" s="35"/>
      <c r="BF78" s="35"/>
      <c r="BG78" s="35"/>
      <c r="BH78" s="35"/>
      <c r="BI78" s="35"/>
      <c r="BJ78" s="35"/>
    </row>
    <row r="79" spans="1:62" ht="15.75" customHeight="1" x14ac:dyDescent="0.25">
      <c r="A79" s="61" t="s">
        <v>138</v>
      </c>
      <c r="B79" s="89">
        <v>36</v>
      </c>
      <c r="C79" s="90">
        <v>2</v>
      </c>
      <c r="D79" s="91"/>
      <c r="E79" s="91"/>
      <c r="F79" s="91"/>
      <c r="G79" s="91"/>
      <c r="H79" s="91"/>
      <c r="I79" s="91"/>
      <c r="J79" s="91"/>
      <c r="K79" s="21">
        <f t="shared" si="18"/>
        <v>46</v>
      </c>
      <c r="L79" s="92"/>
      <c r="M79" s="93"/>
      <c r="N79" s="94"/>
      <c r="O79" s="94"/>
      <c r="P79" s="94"/>
      <c r="Q79" s="94"/>
      <c r="R79" s="94"/>
      <c r="S79" s="94"/>
      <c r="T79" s="94"/>
      <c r="U79" s="23">
        <f t="shared" si="19"/>
        <v>0</v>
      </c>
      <c r="V79" s="67"/>
      <c r="W79" s="67"/>
      <c r="X79" s="67"/>
      <c r="Y79" s="67"/>
      <c r="Z79" s="67"/>
      <c r="AA79" s="68">
        <f t="shared" si="20"/>
        <v>0</v>
      </c>
      <c r="AB79" s="102">
        <v>1</v>
      </c>
      <c r="AC79" s="97">
        <v>2</v>
      </c>
      <c r="AD79" s="97">
        <v>5</v>
      </c>
      <c r="AE79" s="96"/>
      <c r="AF79" s="96"/>
      <c r="AG79" s="96"/>
      <c r="AH79" s="96"/>
      <c r="AI79" s="97">
        <v>1</v>
      </c>
      <c r="AJ79" s="96"/>
      <c r="AK79" s="96"/>
      <c r="AL79" s="96"/>
      <c r="AM79" s="70">
        <f t="shared" si="21"/>
        <v>80</v>
      </c>
      <c r="AN79" s="92"/>
      <c r="AO79" s="98"/>
      <c r="AP79" s="98"/>
      <c r="AQ79" s="98"/>
      <c r="AR79" s="98"/>
      <c r="AS79" s="98"/>
      <c r="AT79" s="98"/>
      <c r="AU79" s="98"/>
      <c r="AV79" s="98"/>
      <c r="AW79" s="98"/>
      <c r="AX79" s="34">
        <f t="shared" si="22"/>
        <v>0</v>
      </c>
      <c r="AY79" s="74">
        <v>0</v>
      </c>
      <c r="AZ79" s="74"/>
      <c r="BA79" s="35"/>
      <c r="BB79" s="35"/>
      <c r="BC79" s="35"/>
      <c r="BD79" s="35"/>
      <c r="BE79" s="35"/>
      <c r="BF79" s="35"/>
      <c r="BG79" s="35"/>
      <c r="BH79" s="35"/>
      <c r="BI79" s="35"/>
      <c r="BJ79" s="35"/>
    </row>
    <row r="80" spans="1:62" ht="15.75" customHeight="1" x14ac:dyDescent="0.25">
      <c r="A80" s="61" t="s">
        <v>139</v>
      </c>
      <c r="B80" s="89">
        <v>21</v>
      </c>
      <c r="C80" s="90">
        <v>1</v>
      </c>
      <c r="D80" s="91"/>
      <c r="E80" s="91"/>
      <c r="F80" s="91"/>
      <c r="G80" s="91"/>
      <c r="H80" s="91"/>
      <c r="I80" s="90">
        <v>1</v>
      </c>
      <c r="J80" s="91"/>
      <c r="K80" s="21">
        <f t="shared" si="18"/>
        <v>36</v>
      </c>
      <c r="L80" s="92"/>
      <c r="M80" s="93"/>
      <c r="N80" s="94"/>
      <c r="O80" s="94"/>
      <c r="P80" s="94"/>
      <c r="Q80" s="94"/>
      <c r="R80" s="94"/>
      <c r="S80" s="94"/>
      <c r="T80" s="94"/>
      <c r="U80" s="23">
        <f t="shared" si="19"/>
        <v>0</v>
      </c>
      <c r="V80" s="67"/>
      <c r="W80" s="67"/>
      <c r="X80" s="67"/>
      <c r="Y80" s="67"/>
      <c r="Z80" s="67"/>
      <c r="AA80" s="68">
        <f t="shared" si="20"/>
        <v>0</v>
      </c>
      <c r="AB80" s="95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70">
        <f t="shared" si="21"/>
        <v>0</v>
      </c>
      <c r="AN80" s="92"/>
      <c r="AO80" s="98"/>
      <c r="AP80" s="98"/>
      <c r="AQ80" s="98"/>
      <c r="AR80" s="98"/>
      <c r="AS80" s="98"/>
      <c r="AT80" s="98"/>
      <c r="AU80" s="98"/>
      <c r="AV80" s="98"/>
      <c r="AW80" s="98"/>
      <c r="AX80" s="34">
        <f t="shared" si="22"/>
        <v>0</v>
      </c>
      <c r="AY80" s="74">
        <v>0</v>
      </c>
      <c r="AZ80" s="74"/>
      <c r="BA80" s="35"/>
      <c r="BB80" s="35"/>
      <c r="BC80" s="35"/>
      <c r="BD80" s="35"/>
      <c r="BE80" s="35"/>
      <c r="BF80" s="35"/>
      <c r="BG80" s="35"/>
      <c r="BH80" s="35"/>
      <c r="BI80" s="35"/>
      <c r="BJ80" s="35"/>
    </row>
    <row r="81" spans="1:62" ht="15.75" customHeight="1" x14ac:dyDescent="0.25">
      <c r="A81" s="88" t="s">
        <v>140</v>
      </c>
      <c r="B81" s="104">
        <v>36</v>
      </c>
      <c r="C81" s="91">
        <v>2</v>
      </c>
      <c r="D81" s="91"/>
      <c r="E81" s="91"/>
      <c r="F81" s="91"/>
      <c r="G81" s="91"/>
      <c r="H81" s="91"/>
      <c r="I81" s="91"/>
      <c r="J81" s="91"/>
      <c r="K81" s="21">
        <f t="shared" si="18"/>
        <v>46</v>
      </c>
      <c r="L81" s="92"/>
      <c r="M81" s="93"/>
      <c r="N81" s="94"/>
      <c r="O81" s="94"/>
      <c r="P81" s="94"/>
      <c r="Q81" s="94"/>
      <c r="R81" s="94"/>
      <c r="S81" s="94"/>
      <c r="T81" s="94"/>
      <c r="U81" s="23">
        <f t="shared" si="19"/>
        <v>0</v>
      </c>
      <c r="V81" s="84"/>
      <c r="W81" s="84"/>
      <c r="X81" s="84"/>
      <c r="Y81" s="84"/>
      <c r="Z81" s="84"/>
      <c r="AA81" s="68">
        <f t="shared" si="20"/>
        <v>0</v>
      </c>
      <c r="AB81" s="95"/>
      <c r="AC81" s="96"/>
      <c r="AD81" s="96">
        <v>2</v>
      </c>
      <c r="AE81" s="96"/>
      <c r="AF81" s="96"/>
      <c r="AG81" s="96"/>
      <c r="AH81" s="96"/>
      <c r="AI81" s="96"/>
      <c r="AJ81" s="96"/>
      <c r="AK81" s="96"/>
      <c r="AL81" s="96"/>
      <c r="AM81" s="70">
        <f t="shared" si="21"/>
        <v>10</v>
      </c>
      <c r="AN81" s="92"/>
      <c r="AO81" s="98"/>
      <c r="AP81" s="98"/>
      <c r="AQ81" s="98"/>
      <c r="AR81" s="98"/>
      <c r="AS81" s="98"/>
      <c r="AT81" s="98"/>
      <c r="AU81" s="98"/>
      <c r="AV81" s="98"/>
      <c r="AW81" s="98"/>
      <c r="AX81" s="34">
        <f t="shared" si="22"/>
        <v>0</v>
      </c>
      <c r="AY81" s="99">
        <v>0</v>
      </c>
      <c r="AZ81" s="99"/>
      <c r="BA81" s="35"/>
      <c r="BB81" s="35"/>
      <c r="BC81" s="35"/>
      <c r="BD81" s="35"/>
      <c r="BE81" s="35"/>
      <c r="BF81" s="35"/>
      <c r="BG81" s="35"/>
      <c r="BH81" s="35"/>
      <c r="BI81" s="35"/>
      <c r="BJ81" s="35"/>
    </row>
    <row r="82" spans="1:62" ht="15.75" customHeight="1" x14ac:dyDescent="0.25">
      <c r="A82" s="88" t="s">
        <v>141</v>
      </c>
      <c r="B82" s="89">
        <v>13</v>
      </c>
      <c r="C82" s="90">
        <v>1</v>
      </c>
      <c r="D82" s="91"/>
      <c r="E82" s="91"/>
      <c r="F82" s="91"/>
      <c r="G82" s="90">
        <v>3</v>
      </c>
      <c r="H82" s="91"/>
      <c r="I82" s="90">
        <v>1</v>
      </c>
      <c r="J82" s="90">
        <v>1</v>
      </c>
      <c r="K82" s="21">
        <f t="shared" si="18"/>
        <v>63</v>
      </c>
      <c r="L82" s="105">
        <v>39.6</v>
      </c>
      <c r="M82" s="93"/>
      <c r="N82" s="94"/>
      <c r="O82" s="94"/>
      <c r="P82" s="94"/>
      <c r="Q82" s="106">
        <v>1</v>
      </c>
      <c r="R82" s="94"/>
      <c r="S82" s="94"/>
      <c r="T82" s="94"/>
      <c r="U82" s="23">
        <f t="shared" si="19"/>
        <v>20</v>
      </c>
      <c r="V82" s="84"/>
      <c r="W82" s="84"/>
      <c r="X82" s="84"/>
      <c r="Y82" s="84"/>
      <c r="Z82" s="84"/>
      <c r="AA82" s="68">
        <f t="shared" si="20"/>
        <v>0</v>
      </c>
      <c r="AB82" s="102">
        <v>2</v>
      </c>
      <c r="AC82" s="96"/>
      <c r="AD82" s="97">
        <v>2</v>
      </c>
      <c r="AE82" s="97">
        <v>1</v>
      </c>
      <c r="AF82" s="96"/>
      <c r="AG82" s="96"/>
      <c r="AH82" s="96"/>
      <c r="AI82" s="96"/>
      <c r="AJ82" s="96"/>
      <c r="AK82" s="96"/>
      <c r="AL82" s="96"/>
      <c r="AM82" s="70">
        <f t="shared" si="21"/>
        <v>90</v>
      </c>
      <c r="AN82" s="92"/>
      <c r="AO82" s="98"/>
      <c r="AP82" s="98"/>
      <c r="AQ82" s="98"/>
      <c r="AR82" s="98"/>
      <c r="AS82" s="98"/>
      <c r="AT82" s="98"/>
      <c r="AU82" s="98"/>
      <c r="AV82" s="98"/>
      <c r="AW82" s="98"/>
      <c r="AX82" s="34">
        <f t="shared" si="22"/>
        <v>0</v>
      </c>
      <c r="AY82" s="99">
        <v>0</v>
      </c>
      <c r="AZ82" s="99"/>
      <c r="BA82" s="35"/>
      <c r="BB82" s="35"/>
      <c r="BC82" s="35"/>
      <c r="BD82" s="35"/>
      <c r="BE82" s="35"/>
      <c r="BF82" s="35"/>
      <c r="BG82" s="35"/>
      <c r="BH82" s="35"/>
      <c r="BI82" s="35"/>
      <c r="BJ82" s="35"/>
    </row>
    <row r="83" spans="1:62" ht="15.75" customHeight="1" x14ac:dyDescent="0.25">
      <c r="A83" s="88" t="s">
        <v>142</v>
      </c>
      <c r="B83" s="89">
        <v>22</v>
      </c>
      <c r="C83" s="91"/>
      <c r="D83" s="91"/>
      <c r="E83" s="91"/>
      <c r="F83" s="91"/>
      <c r="G83" s="90">
        <v>3</v>
      </c>
      <c r="H83" s="91"/>
      <c r="I83" s="90">
        <v>1</v>
      </c>
      <c r="J83" s="90">
        <v>1</v>
      </c>
      <c r="K83" s="21">
        <f t="shared" si="18"/>
        <v>67</v>
      </c>
      <c r="L83" s="92"/>
      <c r="M83" s="93"/>
      <c r="N83" s="94"/>
      <c r="O83" s="94"/>
      <c r="P83" s="94"/>
      <c r="Q83" s="106">
        <v>3</v>
      </c>
      <c r="R83" s="94"/>
      <c r="S83" s="94"/>
      <c r="T83" s="94"/>
      <c r="U83" s="23">
        <f t="shared" si="19"/>
        <v>60</v>
      </c>
      <c r="V83" s="84"/>
      <c r="W83" s="84"/>
      <c r="X83" s="84"/>
      <c r="Y83" s="84"/>
      <c r="Z83" s="84"/>
      <c r="AA83" s="68">
        <f t="shared" si="20"/>
        <v>0</v>
      </c>
      <c r="AB83" s="95"/>
      <c r="AC83" s="97">
        <v>4</v>
      </c>
      <c r="AD83" s="97">
        <v>9</v>
      </c>
      <c r="AE83" s="96"/>
      <c r="AF83" s="96"/>
      <c r="AG83" s="96"/>
      <c r="AH83" s="97">
        <v>3</v>
      </c>
      <c r="AI83" s="96"/>
      <c r="AJ83" s="96"/>
      <c r="AK83" s="96"/>
      <c r="AL83" s="96"/>
      <c r="AM83" s="70">
        <f t="shared" si="21"/>
        <v>160</v>
      </c>
      <c r="AN83" s="92"/>
      <c r="AO83" s="98"/>
      <c r="AP83" s="98"/>
      <c r="AQ83" s="98"/>
      <c r="AR83" s="98"/>
      <c r="AS83" s="98"/>
      <c r="AT83" s="98"/>
      <c r="AU83" s="98"/>
      <c r="AV83" s="98"/>
      <c r="AW83" s="103">
        <v>1</v>
      </c>
      <c r="AX83" s="34">
        <f t="shared" si="22"/>
        <v>5</v>
      </c>
      <c r="AY83" s="99">
        <v>0</v>
      </c>
      <c r="AZ83" s="99"/>
      <c r="BA83" s="35"/>
      <c r="BB83" s="35"/>
      <c r="BC83" s="35"/>
      <c r="BD83" s="35"/>
      <c r="BE83" s="35"/>
      <c r="BF83" s="35"/>
      <c r="BG83" s="35"/>
      <c r="BH83" s="35"/>
      <c r="BI83" s="35"/>
      <c r="BJ83" s="35"/>
    </row>
    <row r="84" spans="1:62" ht="15.75" customHeight="1" x14ac:dyDescent="0.25">
      <c r="A84" s="88" t="s">
        <v>143</v>
      </c>
      <c r="B84" s="89">
        <v>28</v>
      </c>
      <c r="C84" s="91"/>
      <c r="D84" s="91"/>
      <c r="E84" s="91"/>
      <c r="F84" s="91"/>
      <c r="G84" s="90">
        <v>3</v>
      </c>
      <c r="H84" s="91"/>
      <c r="I84" s="91"/>
      <c r="J84" s="91"/>
      <c r="K84" s="21">
        <f t="shared" si="18"/>
        <v>43</v>
      </c>
      <c r="L84" s="92"/>
      <c r="M84" s="93"/>
      <c r="N84" s="94"/>
      <c r="O84" s="94"/>
      <c r="P84" s="94"/>
      <c r="Q84" s="94"/>
      <c r="R84" s="94"/>
      <c r="S84" s="94"/>
      <c r="T84" s="94"/>
      <c r="U84" s="23">
        <f t="shared" si="19"/>
        <v>0</v>
      </c>
      <c r="V84" s="84"/>
      <c r="W84" s="84"/>
      <c r="X84" s="84"/>
      <c r="Y84" s="84"/>
      <c r="Z84" s="84"/>
      <c r="AA84" s="68">
        <f t="shared" si="20"/>
        <v>0</v>
      </c>
      <c r="AB84" s="95"/>
      <c r="AC84" s="96"/>
      <c r="AD84" s="97">
        <v>3</v>
      </c>
      <c r="AE84" s="96"/>
      <c r="AF84" s="96"/>
      <c r="AG84" s="96"/>
      <c r="AH84" s="96"/>
      <c r="AI84" s="96"/>
      <c r="AJ84" s="96"/>
      <c r="AK84" s="96"/>
      <c r="AL84" s="96"/>
      <c r="AM84" s="70">
        <f t="shared" si="21"/>
        <v>15</v>
      </c>
      <c r="AN84" s="92"/>
      <c r="AO84" s="98"/>
      <c r="AP84" s="98"/>
      <c r="AQ84" s="98"/>
      <c r="AR84" s="98"/>
      <c r="AS84" s="98"/>
      <c r="AT84" s="98"/>
      <c r="AU84" s="98"/>
      <c r="AV84" s="98"/>
      <c r="AW84" s="98"/>
      <c r="AX84" s="34">
        <f t="shared" si="22"/>
        <v>0</v>
      </c>
      <c r="AY84" s="99">
        <v>0</v>
      </c>
      <c r="AZ84" s="99"/>
      <c r="BA84" s="35"/>
      <c r="BB84" s="35"/>
      <c r="BC84" s="35"/>
      <c r="BD84" s="35"/>
      <c r="BE84" s="35"/>
      <c r="BF84" s="35"/>
      <c r="BG84" s="35"/>
      <c r="BH84" s="35"/>
      <c r="BI84" s="35"/>
      <c r="BJ84" s="35"/>
    </row>
    <row r="85" spans="1:62" ht="15.75" customHeight="1" x14ac:dyDescent="0.25">
      <c r="A85" s="61" t="s">
        <v>144</v>
      </c>
      <c r="B85" s="89">
        <v>26</v>
      </c>
      <c r="C85" s="90">
        <v>1</v>
      </c>
      <c r="D85" s="91"/>
      <c r="E85" s="91"/>
      <c r="F85" s="91"/>
      <c r="G85" s="91"/>
      <c r="H85" s="91"/>
      <c r="I85" s="91"/>
      <c r="J85" s="91"/>
      <c r="K85" s="21">
        <f t="shared" si="18"/>
        <v>31</v>
      </c>
      <c r="L85" s="92"/>
      <c r="M85" s="93"/>
      <c r="N85" s="94"/>
      <c r="O85" s="94"/>
      <c r="P85" s="94"/>
      <c r="Q85" s="94"/>
      <c r="R85" s="94"/>
      <c r="S85" s="94"/>
      <c r="T85" s="94"/>
      <c r="U85" s="23">
        <f t="shared" si="19"/>
        <v>0</v>
      </c>
      <c r="V85" s="67"/>
      <c r="W85" s="67"/>
      <c r="X85" s="67"/>
      <c r="Y85" s="67"/>
      <c r="Z85" s="67"/>
      <c r="AA85" s="68">
        <f t="shared" si="20"/>
        <v>0</v>
      </c>
      <c r="AB85" s="95"/>
      <c r="AC85" s="96"/>
      <c r="AD85" s="97">
        <v>2</v>
      </c>
      <c r="AE85" s="96"/>
      <c r="AF85" s="96"/>
      <c r="AG85" s="96"/>
      <c r="AH85" s="96"/>
      <c r="AI85" s="97">
        <v>1</v>
      </c>
      <c r="AJ85" s="96"/>
      <c r="AK85" s="96"/>
      <c r="AL85" s="97">
        <v>1</v>
      </c>
      <c r="AM85" s="70">
        <f t="shared" si="21"/>
        <v>35</v>
      </c>
      <c r="AN85" s="92"/>
      <c r="AO85" s="98"/>
      <c r="AP85" s="98"/>
      <c r="AQ85" s="98"/>
      <c r="AR85" s="98"/>
      <c r="AS85" s="98"/>
      <c r="AT85" s="98"/>
      <c r="AU85" s="98"/>
      <c r="AV85" s="98"/>
      <c r="AW85" s="98"/>
      <c r="AX85" s="34">
        <f t="shared" si="22"/>
        <v>0</v>
      </c>
      <c r="AY85" s="74">
        <v>0</v>
      </c>
      <c r="AZ85" s="74"/>
      <c r="BA85" s="35"/>
      <c r="BB85" s="35"/>
      <c r="BC85" s="35"/>
      <c r="BD85" s="35"/>
      <c r="BE85" s="35"/>
      <c r="BF85" s="35"/>
      <c r="BG85" s="35"/>
      <c r="BH85" s="35"/>
      <c r="BI85" s="35"/>
      <c r="BJ85" s="35"/>
    </row>
    <row r="86" spans="1:62" ht="15.75" customHeight="1" x14ac:dyDescent="0.25">
      <c r="A86" s="61" t="s">
        <v>145</v>
      </c>
      <c r="B86" s="89">
        <v>31</v>
      </c>
      <c r="C86" s="91"/>
      <c r="D86" s="91"/>
      <c r="E86" s="91"/>
      <c r="F86" s="91"/>
      <c r="G86" s="91"/>
      <c r="H86" s="91"/>
      <c r="I86" s="90">
        <v>1</v>
      </c>
      <c r="J86" s="91"/>
      <c r="K86" s="21">
        <f t="shared" si="18"/>
        <v>41</v>
      </c>
      <c r="L86" s="92"/>
      <c r="M86" s="93"/>
      <c r="N86" s="94"/>
      <c r="O86" s="94"/>
      <c r="P86" s="94"/>
      <c r="Q86" s="94"/>
      <c r="R86" s="94"/>
      <c r="S86" s="94"/>
      <c r="T86" s="94"/>
      <c r="U86" s="23">
        <f t="shared" si="19"/>
        <v>0</v>
      </c>
      <c r="V86" s="67"/>
      <c r="W86" s="67"/>
      <c r="X86" s="67"/>
      <c r="Y86" s="67"/>
      <c r="Z86" s="67"/>
      <c r="AA86" s="68">
        <f t="shared" si="20"/>
        <v>0</v>
      </c>
      <c r="AB86" s="95"/>
      <c r="AC86" s="97">
        <v>2</v>
      </c>
      <c r="AD86" s="97">
        <v>2</v>
      </c>
      <c r="AE86" s="96"/>
      <c r="AF86" s="96"/>
      <c r="AG86" s="96"/>
      <c r="AH86" s="96"/>
      <c r="AI86" s="97">
        <v>1</v>
      </c>
      <c r="AJ86" s="96"/>
      <c r="AK86" s="96"/>
      <c r="AL86" s="96"/>
      <c r="AM86" s="70">
        <f t="shared" si="21"/>
        <v>50</v>
      </c>
      <c r="AN86" s="92"/>
      <c r="AO86" s="98"/>
      <c r="AP86" s="98"/>
      <c r="AQ86" s="98"/>
      <c r="AR86" s="98"/>
      <c r="AS86" s="98"/>
      <c r="AT86" s="98"/>
      <c r="AU86" s="98"/>
      <c r="AV86" s="98"/>
      <c r="AW86" s="98"/>
      <c r="AX86" s="34">
        <f t="shared" si="22"/>
        <v>0</v>
      </c>
      <c r="AY86" s="74">
        <v>0</v>
      </c>
      <c r="AZ86" s="74"/>
      <c r="BA86" s="35"/>
      <c r="BB86" s="35"/>
      <c r="BC86" s="35"/>
      <c r="BD86" s="35"/>
      <c r="BE86" s="35"/>
      <c r="BF86" s="35"/>
      <c r="BG86" s="35"/>
      <c r="BH86" s="35"/>
      <c r="BI86" s="35"/>
      <c r="BJ86" s="35"/>
    </row>
    <row r="87" spans="1:62" ht="15.75" customHeight="1" x14ac:dyDescent="0.25">
      <c r="A87" s="61" t="s">
        <v>146</v>
      </c>
      <c r="B87" s="89">
        <v>35</v>
      </c>
      <c r="C87" s="90">
        <v>1</v>
      </c>
      <c r="D87" s="91"/>
      <c r="E87" s="91"/>
      <c r="F87" s="91"/>
      <c r="G87" s="91"/>
      <c r="H87" s="91"/>
      <c r="I87" s="91"/>
      <c r="J87" s="91"/>
      <c r="K87" s="21">
        <f t="shared" si="18"/>
        <v>40</v>
      </c>
      <c r="L87" s="92"/>
      <c r="M87" s="93"/>
      <c r="N87" s="94"/>
      <c r="O87" s="94"/>
      <c r="P87" s="94"/>
      <c r="Q87" s="94"/>
      <c r="R87" s="94"/>
      <c r="S87" s="94"/>
      <c r="T87" s="94"/>
      <c r="U87" s="23">
        <f t="shared" si="19"/>
        <v>0</v>
      </c>
      <c r="V87" s="67"/>
      <c r="W87" s="67"/>
      <c r="X87" s="67"/>
      <c r="Y87" s="67"/>
      <c r="Z87" s="67"/>
      <c r="AA87" s="68">
        <f t="shared" si="20"/>
        <v>0</v>
      </c>
      <c r="AB87" s="95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70">
        <f t="shared" si="21"/>
        <v>0</v>
      </c>
      <c r="AN87" s="92"/>
      <c r="AO87" s="98"/>
      <c r="AP87" s="98"/>
      <c r="AQ87" s="98"/>
      <c r="AR87" s="98"/>
      <c r="AS87" s="98"/>
      <c r="AT87" s="98"/>
      <c r="AU87" s="98"/>
      <c r="AV87" s="98"/>
      <c r="AW87" s="98"/>
      <c r="AX87" s="34">
        <f t="shared" si="22"/>
        <v>0</v>
      </c>
      <c r="AY87" s="74">
        <v>0</v>
      </c>
      <c r="AZ87" s="74"/>
      <c r="BA87" s="35"/>
      <c r="BB87" s="35"/>
      <c r="BC87" s="35"/>
      <c r="BD87" s="35"/>
      <c r="BE87" s="35"/>
      <c r="BF87" s="35"/>
      <c r="BG87" s="35"/>
      <c r="BH87" s="35"/>
      <c r="BI87" s="35"/>
      <c r="BJ87" s="35"/>
    </row>
    <row r="88" spans="1:62" ht="15.75" customHeight="1" x14ac:dyDescent="0.25">
      <c r="A88" s="61" t="s">
        <v>147</v>
      </c>
      <c r="B88" s="89">
        <v>20</v>
      </c>
      <c r="C88" s="91"/>
      <c r="D88" s="91"/>
      <c r="E88" s="91"/>
      <c r="F88" s="91"/>
      <c r="G88" s="90">
        <v>1</v>
      </c>
      <c r="H88" s="91"/>
      <c r="I88" s="91"/>
      <c r="J88" s="91"/>
      <c r="K88" s="21">
        <f t="shared" si="18"/>
        <v>25</v>
      </c>
      <c r="L88" s="101">
        <v>29.2</v>
      </c>
      <c r="M88" s="93"/>
      <c r="N88" s="94"/>
      <c r="O88" s="94"/>
      <c r="P88" s="94"/>
      <c r="Q88" s="94"/>
      <c r="R88" s="94"/>
      <c r="S88" s="94"/>
      <c r="T88" s="94"/>
      <c r="U88" s="23">
        <f t="shared" si="19"/>
        <v>0</v>
      </c>
      <c r="V88" s="67"/>
      <c r="W88" s="67"/>
      <c r="X88" s="67"/>
      <c r="Y88" s="67"/>
      <c r="Z88" s="67"/>
      <c r="AA88" s="68">
        <f t="shared" si="20"/>
        <v>0</v>
      </c>
      <c r="AB88" s="95"/>
      <c r="AC88" s="96"/>
      <c r="AD88" s="97">
        <v>9</v>
      </c>
      <c r="AE88" s="96"/>
      <c r="AF88" s="96"/>
      <c r="AG88" s="96"/>
      <c r="AH88" s="96"/>
      <c r="AI88" s="96"/>
      <c r="AJ88" s="96"/>
      <c r="AK88" s="96"/>
      <c r="AL88" s="96"/>
      <c r="AM88" s="70">
        <f t="shared" si="21"/>
        <v>45</v>
      </c>
      <c r="AN88" s="92"/>
      <c r="AO88" s="98"/>
      <c r="AP88" s="98"/>
      <c r="AQ88" s="98"/>
      <c r="AR88" s="98"/>
      <c r="AS88" s="98"/>
      <c r="AT88" s="98"/>
      <c r="AU88" s="98"/>
      <c r="AV88" s="98"/>
      <c r="AW88" s="98"/>
      <c r="AX88" s="34">
        <f t="shared" si="22"/>
        <v>0</v>
      </c>
      <c r="AY88" s="74"/>
      <c r="AZ88" s="74"/>
      <c r="BA88" s="35"/>
      <c r="BB88" s="35"/>
      <c r="BC88" s="35"/>
      <c r="BD88" s="35"/>
      <c r="BE88" s="35"/>
      <c r="BF88" s="35"/>
      <c r="BG88" s="35"/>
      <c r="BH88" s="35"/>
      <c r="BI88" s="35"/>
      <c r="BJ88" s="35"/>
    </row>
    <row r="89" spans="1:62" ht="15.75" customHeight="1" x14ac:dyDescent="0.25">
      <c r="A89" s="88" t="s">
        <v>148</v>
      </c>
      <c r="B89" s="104">
        <v>10</v>
      </c>
      <c r="C89" s="91">
        <v>1</v>
      </c>
      <c r="D89" s="91"/>
      <c r="E89" s="91"/>
      <c r="F89" s="91"/>
      <c r="G89" s="91"/>
      <c r="H89" s="91"/>
      <c r="I89" s="91"/>
      <c r="J89" s="91"/>
      <c r="K89" s="21">
        <f t="shared" si="18"/>
        <v>15</v>
      </c>
      <c r="L89" s="92"/>
      <c r="M89" s="93"/>
      <c r="N89" s="94"/>
      <c r="O89" s="94"/>
      <c r="P89" s="94"/>
      <c r="Q89" s="94"/>
      <c r="R89" s="94"/>
      <c r="S89" s="94"/>
      <c r="T89" s="94"/>
      <c r="U89" s="23">
        <f t="shared" si="19"/>
        <v>0</v>
      </c>
      <c r="V89" s="84"/>
      <c r="W89" s="84"/>
      <c r="X89" s="84"/>
      <c r="Y89" s="84"/>
      <c r="Z89" s="84"/>
      <c r="AA89" s="68">
        <f t="shared" si="20"/>
        <v>0</v>
      </c>
      <c r="AB89" s="95"/>
      <c r="AC89" s="96"/>
      <c r="AD89" s="96">
        <v>4</v>
      </c>
      <c r="AE89" s="96"/>
      <c r="AF89" s="96"/>
      <c r="AG89" s="96"/>
      <c r="AH89" s="96"/>
      <c r="AI89" s="96"/>
      <c r="AJ89" s="96"/>
      <c r="AK89" s="96"/>
      <c r="AL89" s="96"/>
      <c r="AM89" s="70">
        <f t="shared" si="21"/>
        <v>20</v>
      </c>
      <c r="AN89" s="92"/>
      <c r="AO89" s="98"/>
      <c r="AP89" s="98"/>
      <c r="AQ89" s="98"/>
      <c r="AR89" s="98"/>
      <c r="AS89" s="98"/>
      <c r="AT89" s="98"/>
      <c r="AU89" s="98"/>
      <c r="AV89" s="98"/>
      <c r="AW89" s="98"/>
      <c r="AX89" s="34">
        <f t="shared" si="22"/>
        <v>0</v>
      </c>
      <c r="AY89" s="99">
        <v>0</v>
      </c>
      <c r="AZ89" s="99"/>
      <c r="BA89" s="35"/>
      <c r="BB89" s="35"/>
      <c r="BC89" s="35"/>
      <c r="BD89" s="35"/>
      <c r="BE89" s="35"/>
      <c r="BF89" s="35"/>
      <c r="BG89" s="35"/>
      <c r="BH89" s="35"/>
      <c r="BI89" s="35"/>
      <c r="BJ89" s="35"/>
    </row>
    <row r="90" spans="1:62" ht="15.75" customHeight="1" x14ac:dyDescent="0.25">
      <c r="A90" s="88" t="s">
        <v>149</v>
      </c>
      <c r="B90" s="89">
        <v>15</v>
      </c>
      <c r="C90" s="91"/>
      <c r="D90" s="91"/>
      <c r="E90" s="91"/>
      <c r="F90" s="91"/>
      <c r="G90" s="91"/>
      <c r="H90" s="91"/>
      <c r="I90" s="91"/>
      <c r="J90" s="91"/>
      <c r="K90" s="21">
        <f t="shared" si="18"/>
        <v>15</v>
      </c>
      <c r="L90" s="92"/>
      <c r="M90" s="93"/>
      <c r="N90" s="94"/>
      <c r="O90" s="94"/>
      <c r="P90" s="94"/>
      <c r="Q90" s="94"/>
      <c r="R90" s="94"/>
      <c r="S90" s="94"/>
      <c r="T90" s="94"/>
      <c r="U90" s="23">
        <f t="shared" si="19"/>
        <v>0</v>
      </c>
      <c r="V90" s="84"/>
      <c r="W90" s="84"/>
      <c r="X90" s="84"/>
      <c r="Y90" s="84"/>
      <c r="Z90" s="84"/>
      <c r="AA90" s="68">
        <f t="shared" si="20"/>
        <v>0</v>
      </c>
      <c r="AB90" s="95"/>
      <c r="AC90" s="96"/>
      <c r="AD90" s="97">
        <v>5</v>
      </c>
      <c r="AE90" s="96"/>
      <c r="AF90" s="96"/>
      <c r="AG90" s="96"/>
      <c r="AH90" s="96"/>
      <c r="AI90" s="96"/>
      <c r="AJ90" s="96"/>
      <c r="AK90" s="96"/>
      <c r="AL90" s="96"/>
      <c r="AM90" s="70">
        <f t="shared" si="21"/>
        <v>25</v>
      </c>
      <c r="AN90" s="92"/>
      <c r="AO90" s="98"/>
      <c r="AP90" s="98"/>
      <c r="AQ90" s="98"/>
      <c r="AR90" s="98"/>
      <c r="AS90" s="98"/>
      <c r="AT90" s="98"/>
      <c r="AU90" s="98"/>
      <c r="AV90" s="98"/>
      <c r="AW90" s="98"/>
      <c r="AX90" s="34">
        <f t="shared" si="22"/>
        <v>0</v>
      </c>
      <c r="AY90" s="99">
        <v>0</v>
      </c>
      <c r="AZ90" s="99"/>
      <c r="BA90" s="35"/>
      <c r="BB90" s="35"/>
      <c r="BC90" s="35"/>
      <c r="BD90" s="35"/>
      <c r="BE90" s="35"/>
      <c r="BF90" s="35"/>
      <c r="BG90" s="35"/>
      <c r="BH90" s="35"/>
      <c r="BI90" s="35"/>
      <c r="BJ90" s="35"/>
    </row>
    <row r="91" spans="1:62" ht="15.75" customHeight="1" x14ac:dyDescent="0.25">
      <c r="A91" s="88" t="s">
        <v>150</v>
      </c>
      <c r="B91" s="89"/>
      <c r="C91" s="91"/>
      <c r="D91" s="91"/>
      <c r="E91" s="91"/>
      <c r="F91" s="91"/>
      <c r="G91" s="91"/>
      <c r="H91" s="91"/>
      <c r="I91" s="91"/>
      <c r="J91" s="91"/>
      <c r="K91" s="21">
        <f t="shared" si="18"/>
        <v>0</v>
      </c>
      <c r="L91" s="92"/>
      <c r="M91" s="93"/>
      <c r="N91" s="94"/>
      <c r="O91" s="94"/>
      <c r="P91" s="94"/>
      <c r="Q91" s="94"/>
      <c r="R91" s="94"/>
      <c r="S91" s="94"/>
      <c r="T91" s="94"/>
      <c r="U91" s="23">
        <f t="shared" si="19"/>
        <v>0</v>
      </c>
      <c r="V91" s="84"/>
      <c r="W91" s="84"/>
      <c r="X91" s="84"/>
      <c r="Y91" s="84"/>
      <c r="Z91" s="84"/>
      <c r="AA91" s="68">
        <f t="shared" si="20"/>
        <v>0</v>
      </c>
      <c r="AB91" s="95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70">
        <f t="shared" si="21"/>
        <v>0</v>
      </c>
      <c r="AN91" s="92"/>
      <c r="AO91" s="98"/>
      <c r="AP91" s="98"/>
      <c r="AQ91" s="98"/>
      <c r="AR91" s="98"/>
      <c r="AS91" s="98"/>
      <c r="AT91" s="98"/>
      <c r="AU91" s="98"/>
      <c r="AV91" s="98"/>
      <c r="AW91" s="98"/>
      <c r="AX91" s="34">
        <f t="shared" si="22"/>
        <v>0</v>
      </c>
      <c r="AY91" s="99">
        <v>0</v>
      </c>
      <c r="AZ91" s="99"/>
      <c r="BA91" s="35"/>
      <c r="BB91" s="35"/>
      <c r="BC91" s="35"/>
      <c r="BD91" s="35"/>
      <c r="BE91" s="35"/>
      <c r="BF91" s="35"/>
      <c r="BG91" s="35"/>
      <c r="BH91" s="35"/>
      <c r="BI91" s="35"/>
      <c r="BJ91" s="35"/>
    </row>
    <row r="92" spans="1:62" ht="15.75" customHeight="1" x14ac:dyDescent="0.25">
      <c r="A92" s="88" t="s">
        <v>151</v>
      </c>
      <c r="B92" s="104"/>
      <c r="C92" s="91"/>
      <c r="D92" s="91"/>
      <c r="E92" s="91"/>
      <c r="F92" s="91"/>
      <c r="G92" s="90">
        <v>1</v>
      </c>
      <c r="H92" s="91"/>
      <c r="I92" s="91"/>
      <c r="J92" s="91"/>
      <c r="K92" s="21">
        <f t="shared" si="18"/>
        <v>5</v>
      </c>
      <c r="L92" s="92"/>
      <c r="M92" s="93"/>
      <c r="N92" s="94"/>
      <c r="O92" s="94"/>
      <c r="P92" s="94"/>
      <c r="Q92" s="94"/>
      <c r="R92" s="94"/>
      <c r="S92" s="94"/>
      <c r="T92" s="94"/>
      <c r="U92" s="23">
        <f t="shared" si="19"/>
        <v>0</v>
      </c>
      <c r="V92" s="84"/>
      <c r="W92" s="84"/>
      <c r="X92" s="84"/>
      <c r="Y92" s="84"/>
      <c r="Z92" s="84"/>
      <c r="AA92" s="68">
        <f t="shared" si="20"/>
        <v>0</v>
      </c>
      <c r="AB92" s="95"/>
      <c r="AC92" s="96"/>
      <c r="AD92" s="97">
        <v>8</v>
      </c>
      <c r="AE92" s="96"/>
      <c r="AF92" s="96"/>
      <c r="AG92" s="96"/>
      <c r="AH92" s="96"/>
      <c r="AI92" s="96"/>
      <c r="AJ92" s="96"/>
      <c r="AK92" s="96"/>
      <c r="AL92" s="96"/>
      <c r="AM92" s="70">
        <f t="shared" si="21"/>
        <v>40</v>
      </c>
      <c r="AN92" s="92"/>
      <c r="AO92" s="98"/>
      <c r="AP92" s="98"/>
      <c r="AQ92" s="98"/>
      <c r="AR92" s="98"/>
      <c r="AS92" s="98"/>
      <c r="AT92" s="98"/>
      <c r="AU92" s="98"/>
      <c r="AV92" s="98"/>
      <c r="AW92" s="98"/>
      <c r="AX92" s="34">
        <f t="shared" si="22"/>
        <v>0</v>
      </c>
      <c r="AY92" s="99">
        <v>0</v>
      </c>
      <c r="AZ92" s="99"/>
      <c r="BA92" s="35"/>
      <c r="BB92" s="35"/>
      <c r="BC92" s="35"/>
      <c r="BD92" s="35"/>
      <c r="BE92" s="35"/>
      <c r="BF92" s="35"/>
      <c r="BG92" s="35"/>
      <c r="BH92" s="35"/>
      <c r="BI92" s="35"/>
      <c r="BJ92" s="35"/>
    </row>
    <row r="93" spans="1:62" s="60" customFormat="1" ht="15.75" customHeight="1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6"/>
      <c r="K93" s="56"/>
      <c r="L93" s="57"/>
      <c r="M93" s="55"/>
      <c r="N93" s="55"/>
      <c r="O93" s="55"/>
      <c r="P93" s="55"/>
      <c r="Q93" s="55"/>
      <c r="R93" s="55"/>
      <c r="S93" s="55"/>
      <c r="T93" s="55"/>
      <c r="U93" s="55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9"/>
      <c r="AZ93" s="59"/>
      <c r="BA93" s="55"/>
      <c r="BB93" s="55"/>
      <c r="BC93" s="55"/>
      <c r="BD93" s="55"/>
      <c r="BE93" s="55"/>
      <c r="BF93" s="55"/>
      <c r="BG93" s="55"/>
      <c r="BH93" s="55"/>
      <c r="BI93" s="55"/>
      <c r="BJ93" s="55"/>
    </row>
    <row r="94" spans="1:62" ht="15.75" customHeight="1" x14ac:dyDescent="0.25">
      <c r="A94" s="61" t="s">
        <v>152</v>
      </c>
      <c r="B94" s="63">
        <v>15</v>
      </c>
      <c r="C94" s="63">
        <v>0</v>
      </c>
      <c r="D94" s="63">
        <v>0</v>
      </c>
      <c r="E94" s="63">
        <v>1</v>
      </c>
      <c r="F94" s="63">
        <v>0</v>
      </c>
      <c r="G94" s="63">
        <v>1</v>
      </c>
      <c r="H94" s="63">
        <v>0</v>
      </c>
      <c r="I94" s="63">
        <v>0</v>
      </c>
      <c r="J94" s="64">
        <v>0</v>
      </c>
      <c r="K94" s="21">
        <f t="shared" ref="K94:K96" si="23">(B94*1+C94*5+D94*5+E94*20+F94*10+G94*5+H94*3+I94*10+J94*20)</f>
        <v>40</v>
      </c>
      <c r="L94" s="65">
        <v>52.28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23">
        <f t="shared" ref="U94:U96" si="24">(M94*60+N94*10+O94*40+P94*10+Q94*20+R94*10+S94*10+T94*5)</f>
        <v>0</v>
      </c>
      <c r="V94" s="67">
        <v>0</v>
      </c>
      <c r="W94" s="67">
        <v>0</v>
      </c>
      <c r="X94" s="67">
        <v>0</v>
      </c>
      <c r="Y94" s="67">
        <v>0</v>
      </c>
      <c r="Z94" s="67">
        <v>0</v>
      </c>
      <c r="AA94" s="68">
        <f t="shared" ref="AA94:AA96" si="25">(V94*30+W94*15+X94*10+Y94*50+Z94*25)</f>
        <v>0</v>
      </c>
      <c r="AB94" s="69">
        <v>0</v>
      </c>
      <c r="AC94" s="69">
        <v>2</v>
      </c>
      <c r="AD94" s="69">
        <v>5</v>
      </c>
      <c r="AE94" s="69">
        <v>0</v>
      </c>
      <c r="AF94" s="69">
        <v>0</v>
      </c>
      <c r="AG94" s="69">
        <v>1</v>
      </c>
      <c r="AH94" s="107">
        <v>1</v>
      </c>
      <c r="AI94" s="69">
        <v>1</v>
      </c>
      <c r="AJ94" s="69">
        <v>0</v>
      </c>
      <c r="AK94" s="69">
        <v>0</v>
      </c>
      <c r="AL94" s="69">
        <v>0</v>
      </c>
      <c r="AM94" s="70">
        <f t="shared" ref="AM94:AM96" si="26">(AB94*15+AC94*10+AD94*5+AE94*50+AF94*40+AG94*30+AH94*25+AI94*20+AJ94*10+AK94*10+AL94*5)</f>
        <v>120</v>
      </c>
      <c r="AN94" s="71">
        <v>0</v>
      </c>
      <c r="AO94" s="71">
        <v>0</v>
      </c>
      <c r="AP94" s="71">
        <v>0</v>
      </c>
      <c r="AQ94" s="71">
        <v>0</v>
      </c>
      <c r="AR94" s="72">
        <v>0</v>
      </c>
      <c r="AS94" s="71">
        <v>0</v>
      </c>
      <c r="AT94" s="71">
        <v>0</v>
      </c>
      <c r="AU94" s="71">
        <v>0</v>
      </c>
      <c r="AV94" s="73">
        <v>0</v>
      </c>
      <c r="AW94" s="72">
        <v>0</v>
      </c>
      <c r="AX94" s="34">
        <f t="shared" ref="AX94:AX96" si="27">(AN94*10+AO94*6+AP94*2+AQ94*10+AR94*6+AS94*2+AT94*5+AU94*8+AV94*5+AW94*5)</f>
        <v>0</v>
      </c>
      <c r="AY94" s="74"/>
      <c r="AZ94" s="75"/>
      <c r="BA94" s="35"/>
      <c r="BB94" s="35"/>
      <c r="BC94" s="35"/>
      <c r="BD94" s="35"/>
      <c r="BE94" s="35"/>
      <c r="BF94" s="35"/>
      <c r="BG94" s="35"/>
      <c r="BH94" s="35"/>
      <c r="BI94" s="35"/>
      <c r="BJ94" s="35"/>
    </row>
    <row r="95" spans="1:62" ht="15.75" customHeight="1" x14ac:dyDescent="0.25">
      <c r="A95" s="108" t="s">
        <v>153</v>
      </c>
      <c r="B95" s="63">
        <v>12</v>
      </c>
      <c r="C95" s="63">
        <v>1</v>
      </c>
      <c r="D95" s="63">
        <v>0</v>
      </c>
      <c r="E95" s="63">
        <v>0</v>
      </c>
      <c r="F95" s="63">
        <v>0</v>
      </c>
      <c r="G95" s="63">
        <v>2</v>
      </c>
      <c r="H95" s="63">
        <v>0</v>
      </c>
      <c r="I95" s="63">
        <v>0</v>
      </c>
      <c r="J95" s="64">
        <v>0</v>
      </c>
      <c r="K95" s="21">
        <f t="shared" si="23"/>
        <v>27</v>
      </c>
      <c r="L95" s="65">
        <v>38.4</v>
      </c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23">
        <f t="shared" si="24"/>
        <v>0</v>
      </c>
      <c r="V95" s="67">
        <v>0</v>
      </c>
      <c r="W95" s="67">
        <v>0</v>
      </c>
      <c r="X95" s="67">
        <v>0</v>
      </c>
      <c r="Y95" s="67">
        <v>0</v>
      </c>
      <c r="Z95" s="67">
        <v>0</v>
      </c>
      <c r="AA95" s="68">
        <f t="shared" si="25"/>
        <v>0</v>
      </c>
      <c r="AB95" s="69">
        <v>0</v>
      </c>
      <c r="AC95" s="69">
        <v>0</v>
      </c>
      <c r="AD95" s="69">
        <v>6</v>
      </c>
      <c r="AE95" s="69">
        <v>0</v>
      </c>
      <c r="AF95" s="69">
        <v>0</v>
      </c>
      <c r="AG95" s="69">
        <v>0</v>
      </c>
      <c r="AH95" s="107">
        <v>0</v>
      </c>
      <c r="AI95" s="69">
        <v>0</v>
      </c>
      <c r="AJ95" s="69">
        <v>0</v>
      </c>
      <c r="AK95" s="69">
        <v>0</v>
      </c>
      <c r="AL95" s="69">
        <v>0</v>
      </c>
      <c r="AM95" s="70">
        <f t="shared" si="26"/>
        <v>30</v>
      </c>
      <c r="AN95" s="71">
        <v>0</v>
      </c>
      <c r="AO95" s="71">
        <v>0</v>
      </c>
      <c r="AP95" s="71">
        <v>0</v>
      </c>
      <c r="AQ95" s="71">
        <v>0</v>
      </c>
      <c r="AR95" s="72">
        <v>0</v>
      </c>
      <c r="AS95" s="71">
        <v>0</v>
      </c>
      <c r="AT95" s="71">
        <v>0</v>
      </c>
      <c r="AU95" s="71">
        <v>0</v>
      </c>
      <c r="AV95" s="73">
        <v>0</v>
      </c>
      <c r="AW95" s="72">
        <v>0</v>
      </c>
      <c r="AX95" s="34">
        <f t="shared" si="27"/>
        <v>0</v>
      </c>
      <c r="AY95" s="74"/>
      <c r="AZ95" s="75"/>
      <c r="BA95" s="35"/>
      <c r="BB95" s="35"/>
      <c r="BC95" s="35"/>
      <c r="BD95" s="35"/>
      <c r="BE95" s="35"/>
      <c r="BF95" s="35"/>
      <c r="BG95" s="35"/>
      <c r="BH95" s="35"/>
      <c r="BI95" s="35"/>
      <c r="BJ95" s="35"/>
    </row>
    <row r="96" spans="1:62" ht="15.75" customHeight="1" x14ac:dyDescent="0.25">
      <c r="A96" s="61" t="s">
        <v>154</v>
      </c>
      <c r="B96" s="63">
        <v>6</v>
      </c>
      <c r="C96" s="63">
        <v>1</v>
      </c>
      <c r="D96" s="63">
        <v>0</v>
      </c>
      <c r="E96" s="63">
        <v>0</v>
      </c>
      <c r="F96" s="63">
        <v>0</v>
      </c>
      <c r="G96" s="63">
        <v>2</v>
      </c>
      <c r="H96" s="63">
        <v>0</v>
      </c>
      <c r="I96" s="63">
        <v>0</v>
      </c>
      <c r="J96" s="64">
        <v>0</v>
      </c>
      <c r="K96" s="21">
        <f t="shared" si="23"/>
        <v>21</v>
      </c>
      <c r="L96" s="65">
        <v>38.700000000000003</v>
      </c>
      <c r="M96" s="6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23">
        <f t="shared" si="24"/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8">
        <f t="shared" si="25"/>
        <v>0</v>
      </c>
      <c r="AB96" s="69">
        <v>0</v>
      </c>
      <c r="AC96" s="69">
        <v>1</v>
      </c>
      <c r="AD96" s="69">
        <v>8</v>
      </c>
      <c r="AE96" s="69">
        <v>0</v>
      </c>
      <c r="AF96" s="69">
        <v>0</v>
      </c>
      <c r="AG96" s="69">
        <v>1</v>
      </c>
      <c r="AH96" s="107">
        <v>0</v>
      </c>
      <c r="AI96" s="69">
        <v>1</v>
      </c>
      <c r="AJ96" s="69">
        <v>0</v>
      </c>
      <c r="AK96" s="69">
        <v>0</v>
      </c>
      <c r="AL96" s="69">
        <v>0</v>
      </c>
      <c r="AM96" s="70">
        <f t="shared" si="26"/>
        <v>100</v>
      </c>
      <c r="AN96" s="71">
        <v>0</v>
      </c>
      <c r="AO96" s="71">
        <v>0</v>
      </c>
      <c r="AP96" s="71">
        <v>0</v>
      </c>
      <c r="AQ96" s="71">
        <v>0</v>
      </c>
      <c r="AR96" s="72">
        <v>0</v>
      </c>
      <c r="AS96" s="71">
        <v>0</v>
      </c>
      <c r="AT96" s="71">
        <v>0</v>
      </c>
      <c r="AU96" s="71">
        <v>0</v>
      </c>
      <c r="AV96" s="73">
        <v>0</v>
      </c>
      <c r="AW96" s="72">
        <v>0</v>
      </c>
      <c r="AX96" s="34">
        <f t="shared" si="27"/>
        <v>0</v>
      </c>
      <c r="AY96" s="74"/>
      <c r="AZ96" s="75"/>
      <c r="BA96" s="35"/>
      <c r="BB96" s="35"/>
      <c r="BC96" s="35"/>
      <c r="BD96" s="35"/>
      <c r="BE96" s="35"/>
      <c r="BF96" s="35"/>
      <c r="BG96" s="35"/>
      <c r="BH96" s="35"/>
      <c r="BI96" s="35"/>
      <c r="BJ96" s="35"/>
    </row>
    <row r="97" spans="1:62" s="60" customFormat="1" ht="15.75" customHeigh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6"/>
      <c r="K97" s="56"/>
      <c r="L97" s="57"/>
      <c r="M97" s="55"/>
      <c r="N97" s="55"/>
      <c r="O97" s="55"/>
      <c r="P97" s="55"/>
      <c r="Q97" s="55"/>
      <c r="R97" s="55"/>
      <c r="S97" s="55"/>
      <c r="T97" s="55"/>
      <c r="U97" s="55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9"/>
      <c r="AZ97" s="59"/>
      <c r="BA97" s="55"/>
      <c r="BB97" s="55"/>
      <c r="BC97" s="55"/>
      <c r="BD97" s="55"/>
      <c r="BE97" s="55"/>
      <c r="BF97" s="55"/>
      <c r="BG97" s="55"/>
      <c r="BH97" s="55"/>
      <c r="BI97" s="55"/>
      <c r="BJ97" s="55"/>
    </row>
    <row r="98" spans="1:62" ht="15.75" customHeight="1" x14ac:dyDescent="0.25">
      <c r="A98" s="61" t="s">
        <v>155</v>
      </c>
      <c r="B98" s="63">
        <v>0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1</v>
      </c>
      <c r="I98" s="63">
        <v>0</v>
      </c>
      <c r="J98" s="64">
        <v>1</v>
      </c>
      <c r="K98" s="21">
        <f t="shared" ref="K98:K100" si="28">(B98*1+C98*5+D98*5+E98*20+F98*10+G98*5+H98*3+I98*10+J98*20)</f>
        <v>23</v>
      </c>
      <c r="L98" s="65">
        <v>54.3</v>
      </c>
      <c r="M98" s="66">
        <v>0</v>
      </c>
      <c r="N98" s="66">
        <v>0</v>
      </c>
      <c r="O98" s="66">
        <v>0</v>
      </c>
      <c r="P98" s="66">
        <v>0</v>
      </c>
      <c r="Q98" s="66">
        <v>2</v>
      </c>
      <c r="R98" s="66">
        <v>0</v>
      </c>
      <c r="S98" s="66">
        <v>0</v>
      </c>
      <c r="T98" s="66">
        <v>0</v>
      </c>
      <c r="U98" s="23">
        <f t="shared" ref="U98:U100" si="29">(M98*60+N98*10+O98*40+P98*10+Q98*20+R98*10+S98*10+T98*5)</f>
        <v>40</v>
      </c>
      <c r="V98" s="67">
        <v>0</v>
      </c>
      <c r="W98" s="67">
        <v>0</v>
      </c>
      <c r="X98" s="67">
        <v>0</v>
      </c>
      <c r="Y98" s="67">
        <v>0</v>
      </c>
      <c r="Z98" s="67">
        <v>0</v>
      </c>
      <c r="AA98" s="68">
        <f t="shared" ref="AA98:AA100" si="30">(V98*30+W98*15+X98*10+Y98*50+Z98*25)</f>
        <v>0</v>
      </c>
      <c r="AB98" s="69">
        <v>0</v>
      </c>
      <c r="AC98" s="69">
        <v>1</v>
      </c>
      <c r="AD98" s="69">
        <v>1</v>
      </c>
      <c r="AE98" s="69">
        <v>0</v>
      </c>
      <c r="AF98" s="69">
        <v>0</v>
      </c>
      <c r="AG98" s="69">
        <v>1</v>
      </c>
      <c r="AH98" s="69">
        <v>0</v>
      </c>
      <c r="AI98" s="69">
        <v>1</v>
      </c>
      <c r="AJ98" s="69">
        <v>0</v>
      </c>
      <c r="AK98" s="69">
        <v>0</v>
      </c>
      <c r="AL98" s="69">
        <v>0</v>
      </c>
      <c r="AM98" s="70">
        <f t="shared" ref="AM98:AM100" si="31">(AB98*15+AC98*10+AD98*5+AE98*50+AF98*40+AG98*30+AH98*25+AI98*20+AJ98*10+AK98*10+AL98*5)</f>
        <v>65</v>
      </c>
      <c r="AN98" s="71">
        <v>0</v>
      </c>
      <c r="AO98" s="71">
        <v>0</v>
      </c>
      <c r="AP98" s="71">
        <v>0</v>
      </c>
      <c r="AQ98" s="71">
        <v>0</v>
      </c>
      <c r="AR98" s="72">
        <v>0</v>
      </c>
      <c r="AS98" s="71">
        <v>0</v>
      </c>
      <c r="AT98" s="71">
        <v>0</v>
      </c>
      <c r="AU98" s="71">
        <v>0</v>
      </c>
      <c r="AV98" s="73">
        <v>0</v>
      </c>
      <c r="AW98" s="72">
        <v>0</v>
      </c>
      <c r="AX98" s="34">
        <f t="shared" ref="AX98:AX100" si="32">(AN98*10+AO98*6+AP98*2+AQ98*10+AR98*6+AS98*2+AT98*5+AU98*8+AV98*5+AW98*5)</f>
        <v>0</v>
      </c>
      <c r="AY98" s="74"/>
      <c r="AZ98" s="75"/>
      <c r="BA98" s="35"/>
      <c r="BB98" s="35"/>
      <c r="BC98" s="35"/>
      <c r="BD98" s="35"/>
      <c r="BE98" s="35"/>
      <c r="BF98" s="35"/>
      <c r="BG98" s="35"/>
      <c r="BH98" s="35"/>
      <c r="BI98" s="35"/>
      <c r="BJ98" s="35"/>
    </row>
    <row r="99" spans="1:62" ht="15.75" customHeight="1" x14ac:dyDescent="0.25">
      <c r="A99" s="61" t="s">
        <v>156</v>
      </c>
      <c r="B99" s="63">
        <v>14</v>
      </c>
      <c r="C99" s="63">
        <v>1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1</v>
      </c>
      <c r="J99" s="64">
        <v>0</v>
      </c>
      <c r="K99" s="21">
        <f t="shared" si="28"/>
        <v>29</v>
      </c>
      <c r="L99" s="65">
        <v>30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23">
        <f t="shared" si="29"/>
        <v>0</v>
      </c>
      <c r="V99" s="67">
        <v>0</v>
      </c>
      <c r="W99" s="67">
        <v>0</v>
      </c>
      <c r="X99" s="67">
        <v>0</v>
      </c>
      <c r="Y99" s="67">
        <v>0</v>
      </c>
      <c r="Z99" s="67">
        <v>0</v>
      </c>
      <c r="AA99" s="68">
        <f t="shared" si="30"/>
        <v>0</v>
      </c>
      <c r="AB99" s="69">
        <v>0</v>
      </c>
      <c r="AC99" s="69">
        <v>0</v>
      </c>
      <c r="AD99" s="69">
        <v>1</v>
      </c>
      <c r="AE99" s="69">
        <v>0</v>
      </c>
      <c r="AF99" s="69">
        <v>0</v>
      </c>
      <c r="AG99" s="69">
        <v>0</v>
      </c>
      <c r="AH99" s="69">
        <v>0</v>
      </c>
      <c r="AI99" s="69">
        <v>1</v>
      </c>
      <c r="AJ99" s="69">
        <v>0</v>
      </c>
      <c r="AK99" s="69">
        <v>0</v>
      </c>
      <c r="AL99" s="69">
        <v>0</v>
      </c>
      <c r="AM99" s="70">
        <f t="shared" si="31"/>
        <v>25</v>
      </c>
      <c r="AN99" s="71">
        <v>0</v>
      </c>
      <c r="AO99" s="71">
        <v>0</v>
      </c>
      <c r="AP99" s="71">
        <v>0</v>
      </c>
      <c r="AQ99" s="71">
        <v>0</v>
      </c>
      <c r="AR99" s="72">
        <v>0</v>
      </c>
      <c r="AS99" s="71">
        <v>0</v>
      </c>
      <c r="AT99" s="71">
        <v>0</v>
      </c>
      <c r="AU99" s="71">
        <v>1</v>
      </c>
      <c r="AV99" s="73">
        <v>0</v>
      </c>
      <c r="AW99" s="72">
        <v>0</v>
      </c>
      <c r="AX99" s="34">
        <f t="shared" si="32"/>
        <v>8</v>
      </c>
      <c r="AY99" s="74"/>
      <c r="AZ99" s="75"/>
      <c r="BA99" s="35"/>
      <c r="BB99" s="35"/>
      <c r="BC99" s="35"/>
      <c r="BD99" s="35"/>
      <c r="BE99" s="35"/>
      <c r="BF99" s="35"/>
      <c r="BG99" s="35"/>
      <c r="BH99" s="35"/>
      <c r="BI99" s="35"/>
      <c r="BJ99" s="35"/>
    </row>
    <row r="100" spans="1:62" ht="15.75" customHeight="1" x14ac:dyDescent="0.25">
      <c r="A100" s="61" t="s">
        <v>157</v>
      </c>
      <c r="B100" s="63">
        <v>11</v>
      </c>
      <c r="C100" s="63">
        <v>1</v>
      </c>
      <c r="D100" s="63">
        <v>0</v>
      </c>
      <c r="E100" s="63">
        <v>0</v>
      </c>
      <c r="F100" s="63">
        <v>0</v>
      </c>
      <c r="G100" s="63">
        <v>2</v>
      </c>
      <c r="H100" s="63">
        <v>1</v>
      </c>
      <c r="I100" s="63">
        <v>0</v>
      </c>
      <c r="J100" s="64">
        <v>0</v>
      </c>
      <c r="K100" s="21">
        <f t="shared" si="28"/>
        <v>29</v>
      </c>
      <c r="L100" s="65">
        <v>0</v>
      </c>
      <c r="M100" s="6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23">
        <f t="shared" si="29"/>
        <v>0</v>
      </c>
      <c r="V100" s="67">
        <v>0</v>
      </c>
      <c r="W100" s="67">
        <v>0</v>
      </c>
      <c r="X100" s="67">
        <v>0</v>
      </c>
      <c r="Y100" s="67">
        <v>0</v>
      </c>
      <c r="Z100" s="67">
        <v>0</v>
      </c>
      <c r="AA100" s="68">
        <f t="shared" si="30"/>
        <v>0</v>
      </c>
      <c r="AB100" s="69">
        <v>0</v>
      </c>
      <c r="AC100" s="69">
        <v>0</v>
      </c>
      <c r="AD100" s="69">
        <v>2</v>
      </c>
      <c r="AE100" s="69">
        <v>0</v>
      </c>
      <c r="AF100" s="69">
        <v>0</v>
      </c>
      <c r="AG100" s="69">
        <v>0</v>
      </c>
      <c r="AH100" s="69">
        <v>0</v>
      </c>
      <c r="AI100" s="69">
        <v>1</v>
      </c>
      <c r="AJ100" s="69">
        <v>0</v>
      </c>
      <c r="AK100" s="69">
        <v>0</v>
      </c>
      <c r="AL100" s="69">
        <v>0</v>
      </c>
      <c r="AM100" s="70">
        <f t="shared" si="31"/>
        <v>30</v>
      </c>
      <c r="AN100" s="71">
        <v>0</v>
      </c>
      <c r="AO100" s="71">
        <v>0</v>
      </c>
      <c r="AP100" s="71">
        <v>0</v>
      </c>
      <c r="AQ100" s="71">
        <v>0</v>
      </c>
      <c r="AR100" s="72">
        <v>0</v>
      </c>
      <c r="AS100" s="71">
        <v>0</v>
      </c>
      <c r="AT100" s="71">
        <v>0</v>
      </c>
      <c r="AU100" s="71">
        <v>0</v>
      </c>
      <c r="AV100" s="73">
        <v>0</v>
      </c>
      <c r="AW100" s="72">
        <v>0</v>
      </c>
      <c r="AX100" s="34">
        <f t="shared" si="32"/>
        <v>0</v>
      </c>
      <c r="AY100" s="74"/>
      <c r="AZ100" s="7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</row>
    <row r="101" spans="1:62" ht="15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9"/>
      <c r="K101" s="39"/>
      <c r="L101" s="40"/>
      <c r="M101" s="35"/>
      <c r="N101" s="35"/>
      <c r="O101" s="35"/>
      <c r="P101" s="35"/>
      <c r="Q101" s="35"/>
      <c r="R101" s="35"/>
      <c r="S101" s="35"/>
      <c r="T101" s="35"/>
      <c r="U101" s="35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2"/>
      <c r="AZ101" s="42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</row>
    <row r="102" spans="1:62" ht="15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9"/>
      <c r="K102" s="39"/>
      <c r="L102" s="40"/>
      <c r="M102" s="35"/>
      <c r="N102" s="35"/>
      <c r="O102" s="35"/>
      <c r="P102" s="35"/>
      <c r="Q102" s="35"/>
      <c r="R102" s="35"/>
      <c r="S102" s="35"/>
      <c r="T102" s="35"/>
      <c r="U102" s="35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2"/>
      <c r="AZ102" s="42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</row>
    <row r="103" spans="1:62" ht="15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9"/>
      <c r="K103" s="39"/>
      <c r="L103" s="40"/>
      <c r="M103" s="35"/>
      <c r="N103" s="35"/>
      <c r="O103" s="35"/>
      <c r="P103" s="35"/>
      <c r="Q103" s="35"/>
      <c r="R103" s="35"/>
      <c r="S103" s="35"/>
      <c r="T103" s="35"/>
      <c r="U103" s="35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2"/>
      <c r="AZ103" s="42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</row>
    <row r="104" spans="1:62" ht="15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9"/>
      <c r="K104" s="39"/>
      <c r="L104" s="40"/>
      <c r="M104" s="35"/>
      <c r="N104" s="35"/>
      <c r="O104" s="35"/>
      <c r="P104" s="35"/>
      <c r="Q104" s="35"/>
      <c r="R104" s="35"/>
      <c r="S104" s="35"/>
      <c r="T104" s="35"/>
      <c r="U104" s="35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2"/>
      <c r="AZ104" s="42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</row>
    <row r="105" spans="1:62" ht="15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9"/>
      <c r="K105" s="39"/>
      <c r="L105" s="40"/>
      <c r="M105" s="35"/>
      <c r="N105" s="35"/>
      <c r="O105" s="35"/>
      <c r="P105" s="35"/>
      <c r="Q105" s="35"/>
      <c r="R105" s="35"/>
      <c r="S105" s="35"/>
      <c r="T105" s="35"/>
      <c r="U105" s="35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2"/>
      <c r="AZ105" s="42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</row>
    <row r="106" spans="1:62" ht="15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9"/>
      <c r="K106" s="39"/>
      <c r="L106" s="40"/>
      <c r="M106" s="35"/>
      <c r="N106" s="35"/>
      <c r="O106" s="35"/>
      <c r="P106" s="35"/>
      <c r="Q106" s="35"/>
      <c r="R106" s="35"/>
      <c r="S106" s="35"/>
      <c r="T106" s="35"/>
      <c r="U106" s="35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2"/>
      <c r="AZ106" s="42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</row>
    <row r="107" spans="1:62" ht="15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9"/>
      <c r="K107" s="39"/>
      <c r="L107" s="40"/>
      <c r="M107" s="35"/>
      <c r="N107" s="35"/>
      <c r="O107" s="35"/>
      <c r="P107" s="35"/>
      <c r="Q107" s="35"/>
      <c r="R107" s="35"/>
      <c r="S107" s="35"/>
      <c r="T107" s="35"/>
      <c r="U107" s="35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2"/>
      <c r="AZ107" s="42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</row>
    <row r="108" spans="1:62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9"/>
      <c r="K108" s="39"/>
      <c r="L108" s="40"/>
      <c r="M108" s="35"/>
      <c r="N108" s="35"/>
      <c r="O108" s="35"/>
      <c r="P108" s="35"/>
      <c r="Q108" s="35"/>
      <c r="R108" s="35"/>
      <c r="S108" s="35"/>
      <c r="T108" s="35"/>
      <c r="U108" s="35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2"/>
      <c r="AZ108" s="42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</row>
    <row r="109" spans="1:62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9"/>
      <c r="K109" s="39"/>
      <c r="L109" s="40"/>
      <c r="M109" s="35"/>
      <c r="N109" s="35"/>
      <c r="O109" s="35"/>
      <c r="P109" s="35"/>
      <c r="Q109" s="35"/>
      <c r="R109" s="35"/>
      <c r="S109" s="35"/>
      <c r="T109" s="35"/>
      <c r="U109" s="35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2"/>
      <c r="AZ109" s="42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</row>
    <row r="110" spans="1:62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9"/>
      <c r="K110" s="39"/>
      <c r="L110" s="40"/>
      <c r="M110" s="35"/>
      <c r="N110" s="35"/>
      <c r="O110" s="35"/>
      <c r="P110" s="35"/>
      <c r="Q110" s="35"/>
      <c r="R110" s="35"/>
      <c r="S110" s="35"/>
      <c r="T110" s="35"/>
      <c r="U110" s="35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2"/>
      <c r="AZ110" s="42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</row>
    <row r="111" spans="1:62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9"/>
      <c r="K111" s="39"/>
      <c r="L111" s="40"/>
      <c r="M111" s="35"/>
      <c r="N111" s="35"/>
      <c r="O111" s="35"/>
      <c r="P111" s="35"/>
      <c r="Q111" s="35"/>
      <c r="R111" s="35"/>
      <c r="S111" s="35"/>
      <c r="T111" s="35"/>
      <c r="U111" s="35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2"/>
      <c r="AZ111" s="42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</row>
    <row r="112" spans="1:62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9"/>
      <c r="K112" s="39"/>
      <c r="L112" s="40"/>
      <c r="M112" s="35"/>
      <c r="N112" s="35"/>
      <c r="O112" s="35"/>
      <c r="P112" s="35"/>
      <c r="Q112" s="35"/>
      <c r="R112" s="35"/>
      <c r="S112" s="35"/>
      <c r="T112" s="35"/>
      <c r="U112" s="35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2"/>
      <c r="AZ112" s="42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</row>
    <row r="113" spans="1:62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9"/>
      <c r="K113" s="39"/>
      <c r="L113" s="40"/>
      <c r="M113" s="35"/>
      <c r="N113" s="35"/>
      <c r="O113" s="35"/>
      <c r="P113" s="35"/>
      <c r="Q113" s="35"/>
      <c r="R113" s="35"/>
      <c r="S113" s="35"/>
      <c r="T113" s="35"/>
      <c r="U113" s="35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2"/>
      <c r="AZ113" s="42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</row>
    <row r="114" spans="1:62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9"/>
      <c r="K114" s="39"/>
      <c r="L114" s="40"/>
      <c r="M114" s="35"/>
      <c r="N114" s="35"/>
      <c r="O114" s="35"/>
      <c r="P114" s="35"/>
      <c r="Q114" s="35"/>
      <c r="R114" s="35"/>
      <c r="S114" s="35"/>
      <c r="T114" s="35"/>
      <c r="U114" s="35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2"/>
      <c r="AZ114" s="42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</row>
    <row r="115" spans="1:62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9"/>
      <c r="K115" s="39"/>
      <c r="L115" s="40"/>
      <c r="M115" s="35"/>
      <c r="N115" s="35"/>
      <c r="O115" s="35"/>
      <c r="P115" s="35"/>
      <c r="Q115" s="35"/>
      <c r="R115" s="35"/>
      <c r="S115" s="35"/>
      <c r="T115" s="35"/>
      <c r="U115" s="35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2"/>
      <c r="AZ115" s="42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</row>
    <row r="116" spans="1:62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9"/>
      <c r="K116" s="39"/>
      <c r="L116" s="40"/>
      <c r="M116" s="35"/>
      <c r="N116" s="35"/>
      <c r="O116" s="35"/>
      <c r="P116" s="35"/>
      <c r="Q116" s="35"/>
      <c r="R116" s="35"/>
      <c r="S116" s="35"/>
      <c r="T116" s="35"/>
      <c r="U116" s="35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2"/>
      <c r="AZ116" s="42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</row>
    <row r="117" spans="1:62" ht="15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9"/>
      <c r="K117" s="39"/>
      <c r="L117" s="40"/>
      <c r="M117" s="35"/>
      <c r="N117" s="35"/>
      <c r="O117" s="35"/>
      <c r="P117" s="35"/>
      <c r="Q117" s="35"/>
      <c r="R117" s="35"/>
      <c r="S117" s="35"/>
      <c r="T117" s="35"/>
      <c r="U117" s="35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2"/>
      <c r="AZ117" s="42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</row>
    <row r="118" spans="1:62" ht="15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9"/>
      <c r="K118" s="39"/>
      <c r="L118" s="40"/>
      <c r="M118" s="35"/>
      <c r="N118" s="35"/>
      <c r="O118" s="35"/>
      <c r="P118" s="35"/>
      <c r="Q118" s="35"/>
      <c r="R118" s="35"/>
      <c r="S118" s="35"/>
      <c r="T118" s="35"/>
      <c r="U118" s="35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2"/>
      <c r="AZ118" s="42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</row>
    <row r="119" spans="1:62" ht="15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9"/>
      <c r="K119" s="39"/>
      <c r="L119" s="40"/>
      <c r="M119" s="35"/>
      <c r="N119" s="35"/>
      <c r="O119" s="35"/>
      <c r="P119" s="35"/>
      <c r="Q119" s="35"/>
      <c r="R119" s="35"/>
      <c r="S119" s="35"/>
      <c r="T119" s="35"/>
      <c r="U119" s="35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2"/>
      <c r="AZ119" s="42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</row>
    <row r="120" spans="1:62" ht="15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9"/>
      <c r="K120" s="39"/>
      <c r="L120" s="40"/>
      <c r="M120" s="35"/>
      <c r="N120" s="35"/>
      <c r="O120" s="35"/>
      <c r="P120" s="35"/>
      <c r="Q120" s="35"/>
      <c r="R120" s="35"/>
      <c r="S120" s="35"/>
      <c r="T120" s="35"/>
      <c r="U120" s="35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2"/>
      <c r="AZ120" s="42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</row>
    <row r="121" spans="1:62" ht="15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9"/>
      <c r="K121" s="39"/>
      <c r="L121" s="40"/>
      <c r="M121" s="35"/>
      <c r="N121" s="35"/>
      <c r="O121" s="35"/>
      <c r="P121" s="35"/>
      <c r="Q121" s="35"/>
      <c r="R121" s="35"/>
      <c r="S121" s="35"/>
      <c r="T121" s="35"/>
      <c r="U121" s="35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2"/>
      <c r="AZ121" s="42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</row>
    <row r="122" spans="1:62" ht="15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9"/>
      <c r="K122" s="39"/>
      <c r="L122" s="40"/>
      <c r="M122" s="35"/>
      <c r="N122" s="35"/>
      <c r="O122" s="35"/>
      <c r="P122" s="35"/>
      <c r="Q122" s="35"/>
      <c r="R122" s="35"/>
      <c r="S122" s="35"/>
      <c r="T122" s="35"/>
      <c r="U122" s="35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2"/>
      <c r="AZ122" s="42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</row>
    <row r="123" spans="1:62" ht="15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9"/>
      <c r="K123" s="39"/>
      <c r="L123" s="40"/>
      <c r="M123" s="35"/>
      <c r="N123" s="35"/>
      <c r="O123" s="35"/>
      <c r="P123" s="35"/>
      <c r="Q123" s="35"/>
      <c r="R123" s="35"/>
      <c r="S123" s="35"/>
      <c r="T123" s="35"/>
      <c r="U123" s="35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2"/>
      <c r="AZ123" s="42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</row>
    <row r="124" spans="1:62" ht="15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9"/>
      <c r="K124" s="39"/>
      <c r="L124" s="40"/>
      <c r="M124" s="35"/>
      <c r="N124" s="35"/>
      <c r="O124" s="35"/>
      <c r="P124" s="35"/>
      <c r="Q124" s="35"/>
      <c r="R124" s="35"/>
      <c r="S124" s="35"/>
      <c r="T124" s="35"/>
      <c r="U124" s="35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2"/>
      <c r="AZ124" s="42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</row>
    <row r="125" spans="1:62" ht="15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9"/>
      <c r="K125" s="39"/>
      <c r="L125" s="40"/>
      <c r="M125" s="35"/>
      <c r="N125" s="35"/>
      <c r="O125" s="35"/>
      <c r="P125" s="35"/>
      <c r="Q125" s="35"/>
      <c r="R125" s="35"/>
      <c r="S125" s="35"/>
      <c r="T125" s="35"/>
      <c r="U125" s="35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2"/>
      <c r="AZ125" s="42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</row>
    <row r="126" spans="1:62" ht="15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9"/>
      <c r="K126" s="39"/>
      <c r="L126" s="40"/>
      <c r="M126" s="35"/>
      <c r="N126" s="35"/>
      <c r="O126" s="35"/>
      <c r="P126" s="35"/>
      <c r="Q126" s="35"/>
      <c r="R126" s="35"/>
      <c r="S126" s="35"/>
      <c r="T126" s="35"/>
      <c r="U126" s="35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2"/>
      <c r="AZ126" s="42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</row>
    <row r="127" spans="1:62" ht="15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9"/>
      <c r="K127" s="39"/>
      <c r="L127" s="40"/>
      <c r="M127" s="35"/>
      <c r="N127" s="35"/>
      <c r="O127" s="35"/>
      <c r="P127" s="35"/>
      <c r="Q127" s="35"/>
      <c r="R127" s="35"/>
      <c r="S127" s="35"/>
      <c r="T127" s="35"/>
      <c r="U127" s="35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2"/>
      <c r="AZ127" s="42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</row>
    <row r="128" spans="1:62" ht="15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9"/>
      <c r="K128" s="39"/>
      <c r="L128" s="40"/>
      <c r="M128" s="35"/>
      <c r="N128" s="35"/>
      <c r="O128" s="35"/>
      <c r="P128" s="35"/>
      <c r="Q128" s="35"/>
      <c r="R128" s="35"/>
      <c r="S128" s="35"/>
      <c r="T128" s="35"/>
      <c r="U128" s="35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2"/>
      <c r="AZ128" s="42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</row>
    <row r="129" spans="1:62" ht="15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9"/>
      <c r="K129" s="39"/>
      <c r="L129" s="40"/>
      <c r="M129" s="35"/>
      <c r="N129" s="35"/>
      <c r="O129" s="35"/>
      <c r="P129" s="35"/>
      <c r="Q129" s="35"/>
      <c r="R129" s="35"/>
      <c r="S129" s="35"/>
      <c r="T129" s="35"/>
      <c r="U129" s="35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2"/>
      <c r="AZ129" s="42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</row>
    <row r="130" spans="1:62" ht="15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9"/>
      <c r="K130" s="39"/>
      <c r="L130" s="40"/>
      <c r="M130" s="35"/>
      <c r="N130" s="35"/>
      <c r="O130" s="35"/>
      <c r="P130" s="35"/>
      <c r="Q130" s="35"/>
      <c r="R130" s="35"/>
      <c r="S130" s="35"/>
      <c r="T130" s="35"/>
      <c r="U130" s="35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2"/>
      <c r="AZ130" s="42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</row>
    <row r="131" spans="1:62" ht="15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9"/>
      <c r="K131" s="39"/>
      <c r="L131" s="40"/>
      <c r="M131" s="35"/>
      <c r="N131" s="35"/>
      <c r="O131" s="35"/>
      <c r="P131" s="35"/>
      <c r="Q131" s="35"/>
      <c r="R131" s="35"/>
      <c r="S131" s="35"/>
      <c r="T131" s="35"/>
      <c r="U131" s="35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2"/>
      <c r="AZ131" s="42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</row>
    <row r="132" spans="1:62" ht="15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9"/>
      <c r="K132" s="39"/>
      <c r="L132" s="40"/>
      <c r="M132" s="35"/>
      <c r="N132" s="35"/>
      <c r="O132" s="35"/>
      <c r="P132" s="35"/>
      <c r="Q132" s="35"/>
      <c r="R132" s="35"/>
      <c r="S132" s="35"/>
      <c r="T132" s="35"/>
      <c r="U132" s="35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2"/>
      <c r="AZ132" s="42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</row>
    <row r="133" spans="1:62" ht="15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9"/>
      <c r="K133" s="39"/>
      <c r="L133" s="40"/>
      <c r="M133" s="35"/>
      <c r="N133" s="35"/>
      <c r="O133" s="35"/>
      <c r="P133" s="35"/>
      <c r="Q133" s="35"/>
      <c r="R133" s="35"/>
      <c r="S133" s="35"/>
      <c r="T133" s="35"/>
      <c r="U133" s="35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2"/>
      <c r="AZ133" s="42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</row>
    <row r="134" spans="1:62" ht="15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9"/>
      <c r="K134" s="39"/>
      <c r="L134" s="40"/>
      <c r="M134" s="35"/>
      <c r="N134" s="35"/>
      <c r="O134" s="35"/>
      <c r="P134" s="35"/>
      <c r="Q134" s="35"/>
      <c r="R134" s="35"/>
      <c r="S134" s="35"/>
      <c r="T134" s="35"/>
      <c r="U134" s="35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2"/>
      <c r="AZ134" s="42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</row>
    <row r="135" spans="1:62" ht="15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9"/>
      <c r="K135" s="39"/>
      <c r="L135" s="40"/>
      <c r="M135" s="35"/>
      <c r="N135" s="35"/>
      <c r="O135" s="35"/>
      <c r="P135" s="35"/>
      <c r="Q135" s="35"/>
      <c r="R135" s="35"/>
      <c r="S135" s="35"/>
      <c r="T135" s="35"/>
      <c r="U135" s="35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2"/>
      <c r="AZ135" s="42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</row>
    <row r="136" spans="1:62" ht="15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9"/>
      <c r="K136" s="39"/>
      <c r="L136" s="40"/>
      <c r="M136" s="35"/>
      <c r="N136" s="35"/>
      <c r="O136" s="35"/>
      <c r="P136" s="35"/>
      <c r="Q136" s="35"/>
      <c r="R136" s="35"/>
      <c r="S136" s="35"/>
      <c r="T136" s="35"/>
      <c r="U136" s="35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2"/>
      <c r="AZ136" s="42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</row>
    <row r="137" spans="1:62" ht="15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9"/>
      <c r="K137" s="39"/>
      <c r="L137" s="40"/>
      <c r="M137" s="35"/>
      <c r="N137" s="35"/>
      <c r="O137" s="35"/>
      <c r="P137" s="35"/>
      <c r="Q137" s="35"/>
      <c r="R137" s="35"/>
      <c r="S137" s="35"/>
      <c r="T137" s="35"/>
      <c r="U137" s="35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2"/>
      <c r="AZ137" s="42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</row>
    <row r="138" spans="1:62" ht="15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9"/>
      <c r="K138" s="39"/>
      <c r="L138" s="40"/>
      <c r="M138" s="35"/>
      <c r="N138" s="35"/>
      <c r="O138" s="35"/>
      <c r="P138" s="35"/>
      <c r="Q138" s="35"/>
      <c r="R138" s="35"/>
      <c r="S138" s="35"/>
      <c r="T138" s="35"/>
      <c r="U138" s="35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2"/>
      <c r="AZ138" s="42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</row>
    <row r="139" spans="1:62" ht="15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9"/>
      <c r="K139" s="39"/>
      <c r="L139" s="40"/>
      <c r="M139" s="35"/>
      <c r="N139" s="35"/>
      <c r="O139" s="35"/>
      <c r="P139" s="35"/>
      <c r="Q139" s="35"/>
      <c r="R139" s="35"/>
      <c r="S139" s="35"/>
      <c r="T139" s="35"/>
      <c r="U139" s="35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2"/>
      <c r="AZ139" s="42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</row>
    <row r="140" spans="1:62" ht="15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9"/>
      <c r="K140" s="39"/>
      <c r="L140" s="40"/>
      <c r="M140" s="35"/>
      <c r="N140" s="35"/>
      <c r="O140" s="35"/>
      <c r="P140" s="35"/>
      <c r="Q140" s="35"/>
      <c r="R140" s="35"/>
      <c r="S140" s="35"/>
      <c r="T140" s="35"/>
      <c r="U140" s="35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2"/>
      <c r="AZ140" s="42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</row>
    <row r="141" spans="1:62" ht="15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9"/>
      <c r="K141" s="39"/>
      <c r="L141" s="40"/>
      <c r="M141" s="35"/>
      <c r="N141" s="35"/>
      <c r="O141" s="35"/>
      <c r="P141" s="35"/>
      <c r="Q141" s="35"/>
      <c r="R141" s="35"/>
      <c r="S141" s="35"/>
      <c r="T141" s="35"/>
      <c r="U141" s="35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2"/>
      <c r="AZ141" s="42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</row>
    <row r="142" spans="1:62" ht="15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9"/>
      <c r="K142" s="39"/>
      <c r="L142" s="40"/>
      <c r="M142" s="35"/>
      <c r="N142" s="35"/>
      <c r="O142" s="35"/>
      <c r="P142" s="35"/>
      <c r="Q142" s="35"/>
      <c r="R142" s="35"/>
      <c r="S142" s="35"/>
      <c r="T142" s="35"/>
      <c r="U142" s="35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2"/>
      <c r="AZ142" s="42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</row>
    <row r="143" spans="1:62" ht="15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9"/>
      <c r="K143" s="39"/>
      <c r="L143" s="40"/>
      <c r="M143" s="35"/>
      <c r="N143" s="35"/>
      <c r="O143" s="35"/>
      <c r="P143" s="35"/>
      <c r="Q143" s="35"/>
      <c r="R143" s="35"/>
      <c r="S143" s="35"/>
      <c r="T143" s="35"/>
      <c r="U143" s="35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2"/>
      <c r="AZ143" s="42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</row>
    <row r="144" spans="1:62" ht="15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9"/>
      <c r="K144" s="39"/>
      <c r="L144" s="40"/>
      <c r="M144" s="35"/>
      <c r="N144" s="35"/>
      <c r="O144" s="35"/>
      <c r="P144" s="35"/>
      <c r="Q144" s="35"/>
      <c r="R144" s="35"/>
      <c r="S144" s="35"/>
      <c r="T144" s="35"/>
      <c r="U144" s="35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2"/>
      <c r="AZ144" s="42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</row>
    <row r="145" spans="1:62" ht="15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9"/>
      <c r="K145" s="39"/>
      <c r="L145" s="40"/>
      <c r="M145" s="35"/>
      <c r="N145" s="35"/>
      <c r="O145" s="35"/>
      <c r="P145" s="35"/>
      <c r="Q145" s="35"/>
      <c r="R145" s="35"/>
      <c r="S145" s="35"/>
      <c r="T145" s="35"/>
      <c r="U145" s="35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2"/>
      <c r="AZ145" s="42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</row>
    <row r="146" spans="1:62" ht="15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9"/>
      <c r="K146" s="39"/>
      <c r="L146" s="40"/>
      <c r="M146" s="35"/>
      <c r="N146" s="35"/>
      <c r="O146" s="35"/>
      <c r="P146" s="35"/>
      <c r="Q146" s="35"/>
      <c r="R146" s="35"/>
      <c r="S146" s="35"/>
      <c r="T146" s="35"/>
      <c r="U146" s="35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2"/>
      <c r="AZ146" s="42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</row>
    <row r="147" spans="1:62" ht="15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9"/>
      <c r="K147" s="39"/>
      <c r="L147" s="40"/>
      <c r="M147" s="35"/>
      <c r="N147" s="35"/>
      <c r="O147" s="35"/>
      <c r="P147" s="35"/>
      <c r="Q147" s="35"/>
      <c r="R147" s="35"/>
      <c r="S147" s="35"/>
      <c r="T147" s="35"/>
      <c r="U147" s="35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2"/>
      <c r="AZ147" s="42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</row>
    <row r="148" spans="1:62" ht="15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9"/>
      <c r="K148" s="39"/>
      <c r="L148" s="40"/>
      <c r="M148" s="35"/>
      <c r="N148" s="35"/>
      <c r="O148" s="35"/>
      <c r="P148" s="35"/>
      <c r="Q148" s="35"/>
      <c r="R148" s="35"/>
      <c r="S148" s="35"/>
      <c r="T148" s="35"/>
      <c r="U148" s="35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2"/>
      <c r="AZ148" s="42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</row>
    <row r="149" spans="1:62" ht="15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9"/>
      <c r="K149" s="39"/>
      <c r="L149" s="40"/>
      <c r="M149" s="35"/>
      <c r="N149" s="35"/>
      <c r="O149" s="35"/>
      <c r="P149" s="35"/>
      <c r="Q149" s="35"/>
      <c r="R149" s="35"/>
      <c r="S149" s="35"/>
      <c r="T149" s="35"/>
      <c r="U149" s="35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2"/>
      <c r="AZ149" s="42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</row>
    <row r="150" spans="1:62" ht="15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9"/>
      <c r="K150" s="39"/>
      <c r="L150" s="40"/>
      <c r="M150" s="35"/>
      <c r="N150" s="35"/>
      <c r="O150" s="35"/>
      <c r="P150" s="35"/>
      <c r="Q150" s="35"/>
      <c r="R150" s="35"/>
      <c r="S150" s="35"/>
      <c r="T150" s="35"/>
      <c r="U150" s="35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2"/>
      <c r="AZ150" s="42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</row>
    <row r="151" spans="1:62" ht="15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9"/>
      <c r="K151" s="39"/>
      <c r="L151" s="40"/>
      <c r="M151" s="35"/>
      <c r="N151" s="35"/>
      <c r="O151" s="35"/>
      <c r="P151" s="35"/>
      <c r="Q151" s="35"/>
      <c r="R151" s="35"/>
      <c r="S151" s="35"/>
      <c r="T151" s="35"/>
      <c r="U151" s="35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2"/>
      <c r="AZ151" s="42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</row>
    <row r="152" spans="1:62" ht="15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9"/>
      <c r="K152" s="39"/>
      <c r="L152" s="40"/>
      <c r="M152" s="35"/>
      <c r="N152" s="35"/>
      <c r="O152" s="35"/>
      <c r="P152" s="35"/>
      <c r="Q152" s="35"/>
      <c r="R152" s="35"/>
      <c r="S152" s="35"/>
      <c r="T152" s="35"/>
      <c r="U152" s="35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2"/>
      <c r="AZ152" s="42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</row>
    <row r="153" spans="1:62" ht="15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9"/>
      <c r="K153" s="39"/>
      <c r="L153" s="40"/>
      <c r="M153" s="35"/>
      <c r="N153" s="35"/>
      <c r="O153" s="35"/>
      <c r="P153" s="35"/>
      <c r="Q153" s="35"/>
      <c r="R153" s="35"/>
      <c r="S153" s="35"/>
      <c r="T153" s="35"/>
      <c r="U153" s="35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2"/>
      <c r="AZ153" s="42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</row>
    <row r="154" spans="1:62" ht="15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9"/>
      <c r="K154" s="39"/>
      <c r="L154" s="40"/>
      <c r="M154" s="35"/>
      <c r="N154" s="35"/>
      <c r="O154" s="35"/>
      <c r="P154" s="35"/>
      <c r="Q154" s="35"/>
      <c r="R154" s="35"/>
      <c r="S154" s="35"/>
      <c r="T154" s="35"/>
      <c r="U154" s="35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2"/>
      <c r="AZ154" s="42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</row>
    <row r="155" spans="1:62" ht="15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9"/>
      <c r="K155" s="39"/>
      <c r="L155" s="40"/>
      <c r="M155" s="35"/>
      <c r="N155" s="35"/>
      <c r="O155" s="35"/>
      <c r="P155" s="35"/>
      <c r="Q155" s="35"/>
      <c r="R155" s="35"/>
      <c r="S155" s="35"/>
      <c r="T155" s="35"/>
      <c r="U155" s="35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2"/>
      <c r="AZ155" s="42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</row>
    <row r="156" spans="1:62" ht="15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9"/>
      <c r="K156" s="39"/>
      <c r="L156" s="40"/>
      <c r="M156" s="35"/>
      <c r="N156" s="35"/>
      <c r="O156" s="35"/>
      <c r="P156" s="35"/>
      <c r="Q156" s="35"/>
      <c r="R156" s="35"/>
      <c r="S156" s="35"/>
      <c r="T156" s="35"/>
      <c r="U156" s="35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2"/>
      <c r="AZ156" s="42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</row>
    <row r="157" spans="1:62" ht="15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9"/>
      <c r="K157" s="39"/>
      <c r="L157" s="40"/>
      <c r="M157" s="35"/>
      <c r="N157" s="35"/>
      <c r="O157" s="35"/>
      <c r="P157" s="35"/>
      <c r="Q157" s="35"/>
      <c r="R157" s="35"/>
      <c r="S157" s="35"/>
      <c r="T157" s="35"/>
      <c r="U157" s="35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2"/>
      <c r="AZ157" s="42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</row>
    <row r="158" spans="1:62" ht="15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9"/>
      <c r="K158" s="39"/>
      <c r="L158" s="40"/>
      <c r="M158" s="35"/>
      <c r="N158" s="35"/>
      <c r="O158" s="35"/>
      <c r="P158" s="35"/>
      <c r="Q158" s="35"/>
      <c r="R158" s="35"/>
      <c r="S158" s="35"/>
      <c r="T158" s="35"/>
      <c r="U158" s="35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2"/>
      <c r="AZ158" s="42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</row>
    <row r="159" spans="1:62" ht="15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9"/>
      <c r="K159" s="39"/>
      <c r="L159" s="40"/>
      <c r="M159" s="35"/>
      <c r="N159" s="35"/>
      <c r="O159" s="35"/>
      <c r="P159" s="35"/>
      <c r="Q159" s="35"/>
      <c r="R159" s="35"/>
      <c r="S159" s="35"/>
      <c r="T159" s="35"/>
      <c r="U159" s="35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2"/>
      <c r="AZ159" s="42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</row>
    <row r="160" spans="1:62" ht="15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9"/>
      <c r="K160" s="39"/>
      <c r="L160" s="40"/>
      <c r="M160" s="35"/>
      <c r="N160" s="35"/>
      <c r="O160" s="35"/>
      <c r="P160" s="35"/>
      <c r="Q160" s="35"/>
      <c r="R160" s="35"/>
      <c r="S160" s="35"/>
      <c r="T160" s="35"/>
      <c r="U160" s="35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2"/>
      <c r="AZ160" s="42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</row>
    <row r="161" spans="1:62" ht="15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9"/>
      <c r="K161" s="39"/>
      <c r="L161" s="40"/>
      <c r="M161" s="35"/>
      <c r="N161" s="35"/>
      <c r="O161" s="35"/>
      <c r="P161" s="35"/>
      <c r="Q161" s="35"/>
      <c r="R161" s="35"/>
      <c r="S161" s="35"/>
      <c r="T161" s="35"/>
      <c r="U161" s="35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2"/>
      <c r="AZ161" s="42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</row>
    <row r="162" spans="1:62" ht="15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9"/>
      <c r="K162" s="39"/>
      <c r="L162" s="40"/>
      <c r="M162" s="35"/>
      <c r="N162" s="35"/>
      <c r="O162" s="35"/>
      <c r="P162" s="35"/>
      <c r="Q162" s="35"/>
      <c r="R162" s="35"/>
      <c r="S162" s="35"/>
      <c r="T162" s="35"/>
      <c r="U162" s="35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2"/>
      <c r="AZ162" s="42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</row>
    <row r="163" spans="1:62" ht="15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9"/>
      <c r="K163" s="39"/>
      <c r="L163" s="40"/>
      <c r="M163" s="35"/>
      <c r="N163" s="35"/>
      <c r="O163" s="35"/>
      <c r="P163" s="35"/>
      <c r="Q163" s="35"/>
      <c r="R163" s="35"/>
      <c r="S163" s="35"/>
      <c r="T163" s="35"/>
      <c r="U163" s="35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2"/>
      <c r="AZ163" s="42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</row>
    <row r="164" spans="1:62" ht="15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9"/>
      <c r="K164" s="39"/>
      <c r="L164" s="40"/>
      <c r="M164" s="35"/>
      <c r="N164" s="35"/>
      <c r="O164" s="35"/>
      <c r="P164" s="35"/>
      <c r="Q164" s="35"/>
      <c r="R164" s="35"/>
      <c r="S164" s="35"/>
      <c r="T164" s="35"/>
      <c r="U164" s="35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2"/>
      <c r="AZ164" s="42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</row>
    <row r="165" spans="1:62" ht="15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9"/>
      <c r="K165" s="39"/>
      <c r="L165" s="40"/>
      <c r="M165" s="35"/>
      <c r="N165" s="35"/>
      <c r="O165" s="35"/>
      <c r="P165" s="35"/>
      <c r="Q165" s="35"/>
      <c r="R165" s="35"/>
      <c r="S165" s="35"/>
      <c r="T165" s="35"/>
      <c r="U165" s="35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2"/>
      <c r="AZ165" s="42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</row>
    <row r="166" spans="1:62" ht="15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9"/>
      <c r="K166" s="39"/>
      <c r="L166" s="40"/>
      <c r="M166" s="35"/>
      <c r="N166" s="35"/>
      <c r="O166" s="35"/>
      <c r="P166" s="35"/>
      <c r="Q166" s="35"/>
      <c r="R166" s="35"/>
      <c r="S166" s="35"/>
      <c r="T166" s="35"/>
      <c r="U166" s="35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2"/>
      <c r="AZ166" s="42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</row>
    <row r="167" spans="1:62" ht="15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9"/>
      <c r="K167" s="39"/>
      <c r="L167" s="40"/>
      <c r="M167" s="35"/>
      <c r="N167" s="35"/>
      <c r="O167" s="35"/>
      <c r="P167" s="35"/>
      <c r="Q167" s="35"/>
      <c r="R167" s="35"/>
      <c r="S167" s="35"/>
      <c r="T167" s="35"/>
      <c r="U167" s="35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2"/>
      <c r="AZ167" s="42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</row>
    <row r="168" spans="1:62" ht="15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9"/>
      <c r="K168" s="39"/>
      <c r="L168" s="40"/>
      <c r="M168" s="35"/>
      <c r="N168" s="35"/>
      <c r="O168" s="35"/>
      <c r="P168" s="35"/>
      <c r="Q168" s="35"/>
      <c r="R168" s="35"/>
      <c r="S168" s="35"/>
      <c r="T168" s="35"/>
      <c r="U168" s="35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2"/>
      <c r="AZ168" s="42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</row>
    <row r="169" spans="1:62" ht="15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9"/>
      <c r="K169" s="39"/>
      <c r="L169" s="40"/>
      <c r="M169" s="35"/>
      <c r="N169" s="35"/>
      <c r="O169" s="35"/>
      <c r="P169" s="35"/>
      <c r="Q169" s="35"/>
      <c r="R169" s="35"/>
      <c r="S169" s="35"/>
      <c r="T169" s="35"/>
      <c r="U169" s="35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2"/>
      <c r="AZ169" s="42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</row>
    <row r="170" spans="1:62" ht="15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9"/>
      <c r="K170" s="39"/>
      <c r="L170" s="40"/>
      <c r="M170" s="35"/>
      <c r="N170" s="35"/>
      <c r="O170" s="35"/>
      <c r="P170" s="35"/>
      <c r="Q170" s="35"/>
      <c r="R170" s="35"/>
      <c r="S170" s="35"/>
      <c r="T170" s="35"/>
      <c r="U170" s="35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2"/>
      <c r="AZ170" s="42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</row>
    <row r="171" spans="1:62" ht="15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9"/>
      <c r="K171" s="39"/>
      <c r="L171" s="40"/>
      <c r="M171" s="35"/>
      <c r="N171" s="35"/>
      <c r="O171" s="35"/>
      <c r="P171" s="35"/>
      <c r="Q171" s="35"/>
      <c r="R171" s="35"/>
      <c r="S171" s="35"/>
      <c r="T171" s="35"/>
      <c r="U171" s="35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2"/>
      <c r="AZ171" s="42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</row>
    <row r="172" spans="1:62" ht="15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9"/>
      <c r="K172" s="39"/>
      <c r="L172" s="40"/>
      <c r="M172" s="35"/>
      <c r="N172" s="35"/>
      <c r="O172" s="35"/>
      <c r="P172" s="35"/>
      <c r="Q172" s="35"/>
      <c r="R172" s="35"/>
      <c r="S172" s="35"/>
      <c r="T172" s="35"/>
      <c r="U172" s="35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2"/>
      <c r="AZ172" s="42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</row>
    <row r="173" spans="1:62" ht="15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9"/>
      <c r="K173" s="39"/>
      <c r="L173" s="40"/>
      <c r="M173" s="35"/>
      <c r="N173" s="35"/>
      <c r="O173" s="35"/>
      <c r="P173" s="35"/>
      <c r="Q173" s="35"/>
      <c r="R173" s="35"/>
      <c r="S173" s="35"/>
      <c r="T173" s="35"/>
      <c r="U173" s="35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2"/>
      <c r="AZ173" s="42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</row>
    <row r="174" spans="1:62" ht="15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9"/>
      <c r="K174" s="39"/>
      <c r="L174" s="40"/>
      <c r="M174" s="35"/>
      <c r="N174" s="35"/>
      <c r="O174" s="35"/>
      <c r="P174" s="35"/>
      <c r="Q174" s="35"/>
      <c r="R174" s="35"/>
      <c r="S174" s="35"/>
      <c r="T174" s="35"/>
      <c r="U174" s="35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2"/>
      <c r="AZ174" s="42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</row>
    <row r="175" spans="1:62" ht="15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9"/>
      <c r="K175" s="39"/>
      <c r="L175" s="40"/>
      <c r="M175" s="35"/>
      <c r="N175" s="35"/>
      <c r="O175" s="35"/>
      <c r="P175" s="35"/>
      <c r="Q175" s="35"/>
      <c r="R175" s="35"/>
      <c r="S175" s="35"/>
      <c r="T175" s="35"/>
      <c r="U175" s="35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2"/>
      <c r="AZ175" s="42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</row>
    <row r="176" spans="1:62" ht="15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9"/>
      <c r="K176" s="39"/>
      <c r="L176" s="40"/>
      <c r="M176" s="35"/>
      <c r="N176" s="35"/>
      <c r="O176" s="35"/>
      <c r="P176" s="35"/>
      <c r="Q176" s="35"/>
      <c r="R176" s="35"/>
      <c r="S176" s="35"/>
      <c r="T176" s="35"/>
      <c r="U176" s="35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2"/>
      <c r="AZ176" s="42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</row>
    <row r="177" spans="1:62" ht="15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9"/>
      <c r="K177" s="39"/>
      <c r="L177" s="40"/>
      <c r="M177" s="35"/>
      <c r="N177" s="35"/>
      <c r="O177" s="35"/>
      <c r="P177" s="35"/>
      <c r="Q177" s="35"/>
      <c r="R177" s="35"/>
      <c r="S177" s="35"/>
      <c r="T177" s="35"/>
      <c r="U177" s="35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2"/>
      <c r="AZ177" s="42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</row>
    <row r="178" spans="1:62" ht="15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9"/>
      <c r="K178" s="39"/>
      <c r="L178" s="40"/>
      <c r="M178" s="35"/>
      <c r="N178" s="35"/>
      <c r="O178" s="35"/>
      <c r="P178" s="35"/>
      <c r="Q178" s="35"/>
      <c r="R178" s="35"/>
      <c r="S178" s="35"/>
      <c r="T178" s="35"/>
      <c r="U178" s="35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2"/>
      <c r="AZ178" s="42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</row>
    <row r="179" spans="1:62" ht="15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9"/>
      <c r="K179" s="39"/>
      <c r="L179" s="40"/>
      <c r="M179" s="35"/>
      <c r="N179" s="35"/>
      <c r="O179" s="35"/>
      <c r="P179" s="35"/>
      <c r="Q179" s="35"/>
      <c r="R179" s="35"/>
      <c r="S179" s="35"/>
      <c r="T179" s="35"/>
      <c r="U179" s="35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2"/>
      <c r="AZ179" s="42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</row>
    <row r="180" spans="1:62" ht="15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9"/>
      <c r="K180" s="39"/>
      <c r="L180" s="40"/>
      <c r="M180" s="35"/>
      <c r="N180" s="35"/>
      <c r="O180" s="35"/>
      <c r="P180" s="35"/>
      <c r="Q180" s="35"/>
      <c r="R180" s="35"/>
      <c r="S180" s="35"/>
      <c r="T180" s="35"/>
      <c r="U180" s="35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2"/>
      <c r="AZ180" s="42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</row>
    <row r="181" spans="1:62" ht="15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9"/>
      <c r="K181" s="39"/>
      <c r="L181" s="40"/>
      <c r="M181" s="35"/>
      <c r="N181" s="35"/>
      <c r="O181" s="35"/>
      <c r="P181" s="35"/>
      <c r="Q181" s="35"/>
      <c r="R181" s="35"/>
      <c r="S181" s="35"/>
      <c r="T181" s="35"/>
      <c r="U181" s="35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2"/>
      <c r="AZ181" s="42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</row>
    <row r="182" spans="1:62" ht="15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9"/>
      <c r="K182" s="39"/>
      <c r="L182" s="40"/>
      <c r="M182" s="35"/>
      <c r="N182" s="35"/>
      <c r="O182" s="35"/>
      <c r="P182" s="35"/>
      <c r="Q182" s="35"/>
      <c r="R182" s="35"/>
      <c r="S182" s="35"/>
      <c r="T182" s="35"/>
      <c r="U182" s="35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2"/>
      <c r="AZ182" s="42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</row>
    <row r="183" spans="1:62" ht="15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9"/>
      <c r="K183" s="39"/>
      <c r="L183" s="40"/>
      <c r="M183" s="35"/>
      <c r="N183" s="35"/>
      <c r="O183" s="35"/>
      <c r="P183" s="35"/>
      <c r="Q183" s="35"/>
      <c r="R183" s="35"/>
      <c r="S183" s="35"/>
      <c r="T183" s="35"/>
      <c r="U183" s="35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2"/>
      <c r="AZ183" s="42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</row>
    <row r="184" spans="1:62" ht="15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9"/>
      <c r="K184" s="39"/>
      <c r="L184" s="40"/>
      <c r="M184" s="35"/>
      <c r="N184" s="35"/>
      <c r="O184" s="35"/>
      <c r="P184" s="35"/>
      <c r="Q184" s="35"/>
      <c r="R184" s="35"/>
      <c r="S184" s="35"/>
      <c r="T184" s="35"/>
      <c r="U184" s="35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2"/>
      <c r="AZ184" s="42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</row>
    <row r="185" spans="1:62" ht="15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9"/>
      <c r="K185" s="39"/>
      <c r="L185" s="40"/>
      <c r="M185" s="35"/>
      <c r="N185" s="35"/>
      <c r="O185" s="35"/>
      <c r="P185" s="35"/>
      <c r="Q185" s="35"/>
      <c r="R185" s="35"/>
      <c r="S185" s="35"/>
      <c r="T185" s="35"/>
      <c r="U185" s="35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2"/>
      <c r="AZ185" s="42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</row>
    <row r="186" spans="1:62" ht="15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9"/>
      <c r="K186" s="39"/>
      <c r="L186" s="40"/>
      <c r="M186" s="35"/>
      <c r="N186" s="35"/>
      <c r="O186" s="35"/>
      <c r="P186" s="35"/>
      <c r="Q186" s="35"/>
      <c r="R186" s="35"/>
      <c r="S186" s="35"/>
      <c r="T186" s="35"/>
      <c r="U186" s="35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2"/>
      <c r="AZ186" s="42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</row>
    <row r="187" spans="1:62" ht="15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9"/>
      <c r="K187" s="39"/>
      <c r="L187" s="40"/>
      <c r="M187" s="35"/>
      <c r="N187" s="35"/>
      <c r="O187" s="35"/>
      <c r="P187" s="35"/>
      <c r="Q187" s="35"/>
      <c r="R187" s="35"/>
      <c r="S187" s="35"/>
      <c r="T187" s="35"/>
      <c r="U187" s="35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2"/>
      <c r="AZ187" s="42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</row>
    <row r="188" spans="1:62" ht="15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9"/>
      <c r="K188" s="39"/>
      <c r="L188" s="40"/>
      <c r="M188" s="35"/>
      <c r="N188" s="35"/>
      <c r="O188" s="35"/>
      <c r="P188" s="35"/>
      <c r="Q188" s="35"/>
      <c r="R188" s="35"/>
      <c r="S188" s="35"/>
      <c r="T188" s="35"/>
      <c r="U188" s="35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2"/>
      <c r="AZ188" s="42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</row>
    <row r="189" spans="1:62" ht="15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9"/>
      <c r="K189" s="39"/>
      <c r="L189" s="40"/>
      <c r="M189" s="35"/>
      <c r="N189" s="35"/>
      <c r="O189" s="35"/>
      <c r="P189" s="35"/>
      <c r="Q189" s="35"/>
      <c r="R189" s="35"/>
      <c r="S189" s="35"/>
      <c r="T189" s="35"/>
      <c r="U189" s="35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2"/>
      <c r="AZ189" s="42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</row>
    <row r="190" spans="1:62" ht="15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9"/>
      <c r="K190" s="39"/>
      <c r="L190" s="40"/>
      <c r="M190" s="35"/>
      <c r="N190" s="35"/>
      <c r="O190" s="35"/>
      <c r="P190" s="35"/>
      <c r="Q190" s="35"/>
      <c r="R190" s="35"/>
      <c r="S190" s="35"/>
      <c r="T190" s="35"/>
      <c r="U190" s="35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2"/>
      <c r="AZ190" s="42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</row>
    <row r="191" spans="1:62" ht="15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9"/>
      <c r="K191" s="39"/>
      <c r="L191" s="40"/>
      <c r="M191" s="35"/>
      <c r="N191" s="35"/>
      <c r="O191" s="35"/>
      <c r="P191" s="35"/>
      <c r="Q191" s="35"/>
      <c r="R191" s="35"/>
      <c r="S191" s="35"/>
      <c r="T191" s="35"/>
      <c r="U191" s="35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2"/>
      <c r="AZ191" s="42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</row>
    <row r="192" spans="1:62" ht="15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9"/>
      <c r="K192" s="39"/>
      <c r="L192" s="40"/>
      <c r="M192" s="35"/>
      <c r="N192" s="35"/>
      <c r="O192" s="35"/>
      <c r="P192" s="35"/>
      <c r="Q192" s="35"/>
      <c r="R192" s="35"/>
      <c r="S192" s="35"/>
      <c r="T192" s="35"/>
      <c r="U192" s="35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2"/>
      <c r="AZ192" s="42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</row>
    <row r="193" spans="1:62" ht="15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9"/>
      <c r="K193" s="39"/>
      <c r="L193" s="40"/>
      <c r="M193" s="35"/>
      <c r="N193" s="35"/>
      <c r="O193" s="35"/>
      <c r="P193" s="35"/>
      <c r="Q193" s="35"/>
      <c r="R193" s="35"/>
      <c r="S193" s="35"/>
      <c r="T193" s="35"/>
      <c r="U193" s="35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2"/>
      <c r="AZ193" s="42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</row>
    <row r="194" spans="1:62" ht="15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9"/>
      <c r="K194" s="39"/>
      <c r="L194" s="40"/>
      <c r="M194" s="35"/>
      <c r="N194" s="35"/>
      <c r="O194" s="35"/>
      <c r="P194" s="35"/>
      <c r="Q194" s="35"/>
      <c r="R194" s="35"/>
      <c r="S194" s="35"/>
      <c r="T194" s="35"/>
      <c r="U194" s="35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2"/>
      <c r="AZ194" s="42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</row>
    <row r="195" spans="1:62" ht="15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9"/>
      <c r="K195" s="39"/>
      <c r="L195" s="40"/>
      <c r="M195" s="35"/>
      <c r="N195" s="35"/>
      <c r="O195" s="35"/>
      <c r="P195" s="35"/>
      <c r="Q195" s="35"/>
      <c r="R195" s="35"/>
      <c r="S195" s="35"/>
      <c r="T195" s="35"/>
      <c r="U195" s="35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2"/>
      <c r="AZ195" s="42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</row>
    <row r="196" spans="1:62" ht="15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9"/>
      <c r="K196" s="39"/>
      <c r="L196" s="40"/>
      <c r="M196" s="35"/>
      <c r="N196" s="35"/>
      <c r="O196" s="35"/>
      <c r="P196" s="35"/>
      <c r="Q196" s="35"/>
      <c r="R196" s="35"/>
      <c r="S196" s="35"/>
      <c r="T196" s="35"/>
      <c r="U196" s="35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2"/>
      <c r="AZ196" s="42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</row>
    <row r="197" spans="1:62" ht="15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9"/>
      <c r="K197" s="39"/>
      <c r="L197" s="40"/>
      <c r="M197" s="35"/>
      <c r="N197" s="35"/>
      <c r="O197" s="35"/>
      <c r="P197" s="35"/>
      <c r="Q197" s="35"/>
      <c r="R197" s="35"/>
      <c r="S197" s="35"/>
      <c r="T197" s="35"/>
      <c r="U197" s="35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2"/>
      <c r="AZ197" s="42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</row>
    <row r="198" spans="1:62" ht="15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9"/>
      <c r="K198" s="39"/>
      <c r="L198" s="40"/>
      <c r="M198" s="35"/>
      <c r="N198" s="35"/>
      <c r="O198" s="35"/>
      <c r="P198" s="35"/>
      <c r="Q198" s="35"/>
      <c r="R198" s="35"/>
      <c r="S198" s="35"/>
      <c r="T198" s="35"/>
      <c r="U198" s="35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2"/>
      <c r="AZ198" s="42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</row>
    <row r="199" spans="1:62" ht="15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9"/>
      <c r="K199" s="39"/>
      <c r="L199" s="40"/>
      <c r="M199" s="35"/>
      <c r="N199" s="35"/>
      <c r="O199" s="35"/>
      <c r="P199" s="35"/>
      <c r="Q199" s="35"/>
      <c r="R199" s="35"/>
      <c r="S199" s="35"/>
      <c r="T199" s="35"/>
      <c r="U199" s="35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2"/>
      <c r="AZ199" s="42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</row>
    <row r="200" spans="1:62" ht="15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9"/>
      <c r="K200" s="39"/>
      <c r="L200" s="40"/>
      <c r="M200" s="35"/>
      <c r="N200" s="35"/>
      <c r="O200" s="35"/>
      <c r="P200" s="35"/>
      <c r="Q200" s="35"/>
      <c r="R200" s="35"/>
      <c r="S200" s="35"/>
      <c r="T200" s="35"/>
      <c r="U200" s="35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2"/>
      <c r="AZ200" s="42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</row>
    <row r="201" spans="1:62" ht="15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9"/>
      <c r="K201" s="39"/>
      <c r="L201" s="40"/>
      <c r="M201" s="35"/>
      <c r="N201" s="35"/>
      <c r="O201" s="35"/>
      <c r="P201" s="35"/>
      <c r="Q201" s="35"/>
      <c r="R201" s="35"/>
      <c r="S201" s="35"/>
      <c r="T201" s="35"/>
      <c r="U201" s="35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2"/>
      <c r="AZ201" s="42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</row>
    <row r="202" spans="1:62" ht="15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9"/>
      <c r="K202" s="39"/>
      <c r="L202" s="40"/>
      <c r="M202" s="35"/>
      <c r="N202" s="35"/>
      <c r="O202" s="35"/>
      <c r="P202" s="35"/>
      <c r="Q202" s="35"/>
      <c r="R202" s="35"/>
      <c r="S202" s="35"/>
      <c r="T202" s="35"/>
      <c r="U202" s="35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2"/>
      <c r="AZ202" s="42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</row>
    <row r="203" spans="1:62" ht="15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9"/>
      <c r="K203" s="39"/>
      <c r="L203" s="40"/>
      <c r="M203" s="35"/>
      <c r="N203" s="35"/>
      <c r="O203" s="35"/>
      <c r="P203" s="35"/>
      <c r="Q203" s="35"/>
      <c r="R203" s="35"/>
      <c r="S203" s="35"/>
      <c r="T203" s="35"/>
      <c r="U203" s="35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2"/>
      <c r="AZ203" s="42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</row>
    <row r="204" spans="1:62" ht="15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9"/>
      <c r="K204" s="39"/>
      <c r="L204" s="40"/>
      <c r="M204" s="35"/>
      <c r="N204" s="35"/>
      <c r="O204" s="35"/>
      <c r="P204" s="35"/>
      <c r="Q204" s="35"/>
      <c r="R204" s="35"/>
      <c r="S204" s="35"/>
      <c r="T204" s="35"/>
      <c r="U204" s="35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2"/>
      <c r="AZ204" s="42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</row>
    <row r="205" spans="1:62" ht="15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9"/>
      <c r="K205" s="39"/>
      <c r="L205" s="40"/>
      <c r="M205" s="35"/>
      <c r="N205" s="35"/>
      <c r="O205" s="35"/>
      <c r="P205" s="35"/>
      <c r="Q205" s="35"/>
      <c r="R205" s="35"/>
      <c r="S205" s="35"/>
      <c r="T205" s="35"/>
      <c r="U205" s="35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2"/>
      <c r="AZ205" s="42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</row>
    <row r="206" spans="1:62" ht="15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9"/>
      <c r="K206" s="39"/>
      <c r="L206" s="40"/>
      <c r="M206" s="35"/>
      <c r="N206" s="35"/>
      <c r="O206" s="35"/>
      <c r="P206" s="35"/>
      <c r="Q206" s="35"/>
      <c r="R206" s="35"/>
      <c r="S206" s="35"/>
      <c r="T206" s="35"/>
      <c r="U206" s="35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2"/>
      <c r="AZ206" s="42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</row>
    <row r="207" spans="1:62" ht="15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9"/>
      <c r="K207" s="39"/>
      <c r="L207" s="40"/>
      <c r="M207" s="35"/>
      <c r="N207" s="35"/>
      <c r="O207" s="35"/>
      <c r="P207" s="35"/>
      <c r="Q207" s="35"/>
      <c r="R207" s="35"/>
      <c r="S207" s="35"/>
      <c r="T207" s="35"/>
      <c r="U207" s="35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2"/>
      <c r="AZ207" s="42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</row>
    <row r="208" spans="1:62" ht="15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9"/>
      <c r="K208" s="39"/>
      <c r="L208" s="40"/>
      <c r="M208" s="35"/>
      <c r="N208" s="35"/>
      <c r="O208" s="35"/>
      <c r="P208" s="35"/>
      <c r="Q208" s="35"/>
      <c r="R208" s="35"/>
      <c r="S208" s="35"/>
      <c r="T208" s="35"/>
      <c r="U208" s="35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2"/>
      <c r="AZ208" s="42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</row>
    <row r="209" spans="1:62" ht="15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9"/>
      <c r="K209" s="39"/>
      <c r="L209" s="40"/>
      <c r="M209" s="35"/>
      <c r="N209" s="35"/>
      <c r="O209" s="35"/>
      <c r="P209" s="35"/>
      <c r="Q209" s="35"/>
      <c r="R209" s="35"/>
      <c r="S209" s="35"/>
      <c r="T209" s="35"/>
      <c r="U209" s="35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2"/>
      <c r="AZ209" s="42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</row>
    <row r="210" spans="1:62" ht="15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9"/>
      <c r="K210" s="39"/>
      <c r="L210" s="40"/>
      <c r="M210" s="35"/>
      <c r="N210" s="35"/>
      <c r="O210" s="35"/>
      <c r="P210" s="35"/>
      <c r="Q210" s="35"/>
      <c r="R210" s="35"/>
      <c r="S210" s="35"/>
      <c r="T210" s="35"/>
      <c r="U210" s="35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2"/>
      <c r="AZ210" s="42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</row>
    <row r="211" spans="1:62" ht="15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9"/>
      <c r="K211" s="39"/>
      <c r="L211" s="40"/>
      <c r="M211" s="35"/>
      <c r="N211" s="35"/>
      <c r="O211" s="35"/>
      <c r="P211" s="35"/>
      <c r="Q211" s="35"/>
      <c r="R211" s="35"/>
      <c r="S211" s="35"/>
      <c r="T211" s="35"/>
      <c r="U211" s="35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2"/>
      <c r="AZ211" s="42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</row>
    <row r="212" spans="1:62" ht="15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9"/>
      <c r="K212" s="39"/>
      <c r="L212" s="40"/>
      <c r="M212" s="35"/>
      <c r="N212" s="35"/>
      <c r="O212" s="35"/>
      <c r="P212" s="35"/>
      <c r="Q212" s="35"/>
      <c r="R212" s="35"/>
      <c r="S212" s="35"/>
      <c r="T212" s="35"/>
      <c r="U212" s="35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2"/>
      <c r="AZ212" s="42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</row>
    <row r="213" spans="1:62" ht="15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9"/>
      <c r="K213" s="39"/>
      <c r="L213" s="40"/>
      <c r="M213" s="35"/>
      <c r="N213" s="35"/>
      <c r="O213" s="35"/>
      <c r="P213" s="35"/>
      <c r="Q213" s="35"/>
      <c r="R213" s="35"/>
      <c r="S213" s="35"/>
      <c r="T213" s="35"/>
      <c r="U213" s="35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2"/>
      <c r="AZ213" s="42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</row>
    <row r="214" spans="1:62" ht="15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9"/>
      <c r="K214" s="39"/>
      <c r="L214" s="40"/>
      <c r="M214" s="35"/>
      <c r="N214" s="35"/>
      <c r="O214" s="35"/>
      <c r="P214" s="35"/>
      <c r="Q214" s="35"/>
      <c r="R214" s="35"/>
      <c r="S214" s="35"/>
      <c r="T214" s="35"/>
      <c r="U214" s="35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2"/>
      <c r="AZ214" s="42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</row>
    <row r="215" spans="1:62" ht="15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9"/>
      <c r="K215" s="39"/>
      <c r="L215" s="40"/>
      <c r="M215" s="35"/>
      <c r="N215" s="35"/>
      <c r="O215" s="35"/>
      <c r="P215" s="35"/>
      <c r="Q215" s="35"/>
      <c r="R215" s="35"/>
      <c r="S215" s="35"/>
      <c r="T215" s="35"/>
      <c r="U215" s="35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2"/>
      <c r="AZ215" s="42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</row>
    <row r="216" spans="1:62" ht="15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9"/>
      <c r="K216" s="39"/>
      <c r="L216" s="40"/>
      <c r="M216" s="35"/>
      <c r="N216" s="35"/>
      <c r="O216" s="35"/>
      <c r="P216" s="35"/>
      <c r="Q216" s="35"/>
      <c r="R216" s="35"/>
      <c r="S216" s="35"/>
      <c r="T216" s="35"/>
      <c r="U216" s="35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2"/>
      <c r="AZ216" s="42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</row>
    <row r="217" spans="1:62" ht="15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9"/>
      <c r="K217" s="39"/>
      <c r="L217" s="40"/>
      <c r="M217" s="35"/>
      <c r="N217" s="35"/>
      <c r="O217" s="35"/>
      <c r="P217" s="35"/>
      <c r="Q217" s="35"/>
      <c r="R217" s="35"/>
      <c r="S217" s="35"/>
      <c r="T217" s="35"/>
      <c r="U217" s="35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2"/>
      <c r="AZ217" s="42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</row>
    <row r="218" spans="1:62" ht="15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9"/>
      <c r="K218" s="39"/>
      <c r="L218" s="40"/>
      <c r="M218" s="35"/>
      <c r="N218" s="35"/>
      <c r="O218" s="35"/>
      <c r="P218" s="35"/>
      <c r="Q218" s="35"/>
      <c r="R218" s="35"/>
      <c r="S218" s="35"/>
      <c r="T218" s="35"/>
      <c r="U218" s="35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2"/>
      <c r="AZ218" s="42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</row>
    <row r="219" spans="1:62" ht="15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9"/>
      <c r="K219" s="39"/>
      <c r="L219" s="40"/>
      <c r="M219" s="35"/>
      <c r="N219" s="35"/>
      <c r="O219" s="35"/>
      <c r="P219" s="35"/>
      <c r="Q219" s="35"/>
      <c r="R219" s="35"/>
      <c r="S219" s="35"/>
      <c r="T219" s="35"/>
      <c r="U219" s="35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2"/>
      <c r="AZ219" s="42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</row>
    <row r="220" spans="1:62" ht="15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9"/>
      <c r="K220" s="39"/>
      <c r="L220" s="40"/>
      <c r="M220" s="35"/>
      <c r="N220" s="35"/>
      <c r="O220" s="35"/>
      <c r="P220" s="35"/>
      <c r="Q220" s="35"/>
      <c r="R220" s="35"/>
      <c r="S220" s="35"/>
      <c r="T220" s="35"/>
      <c r="U220" s="35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2"/>
      <c r="AZ220" s="42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</row>
    <row r="221" spans="1:62" ht="15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9"/>
      <c r="K221" s="39"/>
      <c r="L221" s="40"/>
      <c r="M221" s="35"/>
      <c r="N221" s="35"/>
      <c r="O221" s="35"/>
      <c r="P221" s="35"/>
      <c r="Q221" s="35"/>
      <c r="R221" s="35"/>
      <c r="S221" s="35"/>
      <c r="T221" s="35"/>
      <c r="U221" s="35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2"/>
      <c r="AZ221" s="42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</row>
    <row r="222" spans="1:62" ht="15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9"/>
      <c r="K222" s="39"/>
      <c r="L222" s="40"/>
      <c r="M222" s="35"/>
      <c r="N222" s="35"/>
      <c r="O222" s="35"/>
      <c r="P222" s="35"/>
      <c r="Q222" s="35"/>
      <c r="R222" s="35"/>
      <c r="S222" s="35"/>
      <c r="T222" s="35"/>
      <c r="U222" s="35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2"/>
      <c r="AZ222" s="42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</row>
    <row r="223" spans="1:62" ht="15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9"/>
      <c r="K223" s="39"/>
      <c r="L223" s="40"/>
      <c r="M223" s="35"/>
      <c r="N223" s="35"/>
      <c r="O223" s="35"/>
      <c r="P223" s="35"/>
      <c r="Q223" s="35"/>
      <c r="R223" s="35"/>
      <c r="S223" s="35"/>
      <c r="T223" s="35"/>
      <c r="U223" s="35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2"/>
      <c r="AZ223" s="42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</row>
    <row r="224" spans="1:62" ht="15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9"/>
      <c r="K224" s="39"/>
      <c r="L224" s="40"/>
      <c r="M224" s="35"/>
      <c r="N224" s="35"/>
      <c r="O224" s="35"/>
      <c r="P224" s="35"/>
      <c r="Q224" s="35"/>
      <c r="R224" s="35"/>
      <c r="S224" s="35"/>
      <c r="T224" s="35"/>
      <c r="U224" s="35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2"/>
      <c r="AZ224" s="42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</row>
    <row r="225" spans="1:62" ht="15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9"/>
      <c r="K225" s="39"/>
      <c r="L225" s="40"/>
      <c r="M225" s="35"/>
      <c r="N225" s="35"/>
      <c r="O225" s="35"/>
      <c r="P225" s="35"/>
      <c r="Q225" s="35"/>
      <c r="R225" s="35"/>
      <c r="S225" s="35"/>
      <c r="T225" s="35"/>
      <c r="U225" s="35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2"/>
      <c r="AZ225" s="42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</row>
    <row r="226" spans="1:62" ht="15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9"/>
      <c r="K226" s="39"/>
      <c r="L226" s="40"/>
      <c r="M226" s="35"/>
      <c r="N226" s="35"/>
      <c r="O226" s="35"/>
      <c r="P226" s="35"/>
      <c r="Q226" s="35"/>
      <c r="R226" s="35"/>
      <c r="S226" s="35"/>
      <c r="T226" s="35"/>
      <c r="U226" s="35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2"/>
      <c r="AZ226" s="42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</row>
    <row r="227" spans="1:62" ht="15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9"/>
      <c r="K227" s="39"/>
      <c r="L227" s="40"/>
      <c r="M227" s="35"/>
      <c r="N227" s="35"/>
      <c r="O227" s="35"/>
      <c r="P227" s="35"/>
      <c r="Q227" s="35"/>
      <c r="R227" s="35"/>
      <c r="S227" s="35"/>
      <c r="T227" s="35"/>
      <c r="U227" s="35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2"/>
      <c r="AZ227" s="42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</row>
    <row r="228" spans="1:62" ht="15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9"/>
      <c r="K228" s="39"/>
      <c r="L228" s="40"/>
      <c r="M228" s="35"/>
      <c r="N228" s="35"/>
      <c r="O228" s="35"/>
      <c r="P228" s="35"/>
      <c r="Q228" s="35"/>
      <c r="R228" s="35"/>
      <c r="S228" s="35"/>
      <c r="T228" s="35"/>
      <c r="U228" s="35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2"/>
      <c r="AZ228" s="42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</row>
    <row r="229" spans="1:62" ht="15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9"/>
      <c r="K229" s="39"/>
      <c r="L229" s="40"/>
      <c r="M229" s="35"/>
      <c r="N229" s="35"/>
      <c r="O229" s="35"/>
      <c r="P229" s="35"/>
      <c r="Q229" s="35"/>
      <c r="R229" s="35"/>
      <c r="S229" s="35"/>
      <c r="T229" s="35"/>
      <c r="U229" s="35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2"/>
      <c r="AZ229" s="42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</row>
    <row r="230" spans="1:62" ht="15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9"/>
      <c r="K230" s="39"/>
      <c r="L230" s="40"/>
      <c r="M230" s="35"/>
      <c r="N230" s="35"/>
      <c r="O230" s="35"/>
      <c r="P230" s="35"/>
      <c r="Q230" s="35"/>
      <c r="R230" s="35"/>
      <c r="S230" s="35"/>
      <c r="T230" s="35"/>
      <c r="U230" s="35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2"/>
      <c r="AZ230" s="42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</row>
    <row r="231" spans="1:62" ht="15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9"/>
      <c r="K231" s="39"/>
      <c r="L231" s="40"/>
      <c r="M231" s="35"/>
      <c r="N231" s="35"/>
      <c r="O231" s="35"/>
      <c r="P231" s="35"/>
      <c r="Q231" s="35"/>
      <c r="R231" s="35"/>
      <c r="S231" s="35"/>
      <c r="T231" s="35"/>
      <c r="U231" s="35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2"/>
      <c r="AZ231" s="42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</row>
    <row r="232" spans="1:62" ht="15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9"/>
      <c r="K232" s="39"/>
      <c r="L232" s="40"/>
      <c r="M232" s="35"/>
      <c r="N232" s="35"/>
      <c r="O232" s="35"/>
      <c r="P232" s="35"/>
      <c r="Q232" s="35"/>
      <c r="R232" s="35"/>
      <c r="S232" s="35"/>
      <c r="T232" s="35"/>
      <c r="U232" s="35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2"/>
      <c r="AZ232" s="42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</row>
    <row r="233" spans="1:62" ht="15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9"/>
      <c r="K233" s="39"/>
      <c r="L233" s="40"/>
      <c r="M233" s="35"/>
      <c r="N233" s="35"/>
      <c r="O233" s="35"/>
      <c r="P233" s="35"/>
      <c r="Q233" s="35"/>
      <c r="R233" s="35"/>
      <c r="S233" s="35"/>
      <c r="T233" s="35"/>
      <c r="U233" s="35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2"/>
      <c r="AZ233" s="42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</row>
    <row r="234" spans="1:62" ht="15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9"/>
      <c r="K234" s="39"/>
      <c r="L234" s="40"/>
      <c r="M234" s="35"/>
      <c r="N234" s="35"/>
      <c r="O234" s="35"/>
      <c r="P234" s="35"/>
      <c r="Q234" s="35"/>
      <c r="R234" s="35"/>
      <c r="S234" s="35"/>
      <c r="T234" s="35"/>
      <c r="U234" s="35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2"/>
      <c r="AZ234" s="42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</row>
    <row r="235" spans="1:62" ht="15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9"/>
      <c r="K235" s="39"/>
      <c r="L235" s="40"/>
      <c r="M235" s="35"/>
      <c r="N235" s="35"/>
      <c r="O235" s="35"/>
      <c r="P235" s="35"/>
      <c r="Q235" s="35"/>
      <c r="R235" s="35"/>
      <c r="S235" s="35"/>
      <c r="T235" s="35"/>
      <c r="U235" s="35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2"/>
      <c r="AZ235" s="42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</row>
    <row r="236" spans="1:62" ht="15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9"/>
      <c r="K236" s="39"/>
      <c r="L236" s="40"/>
      <c r="M236" s="35"/>
      <c r="N236" s="35"/>
      <c r="O236" s="35"/>
      <c r="P236" s="35"/>
      <c r="Q236" s="35"/>
      <c r="R236" s="35"/>
      <c r="S236" s="35"/>
      <c r="T236" s="35"/>
      <c r="U236" s="35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2"/>
      <c r="AZ236" s="42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</row>
    <row r="237" spans="1:62" ht="15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9"/>
      <c r="K237" s="39"/>
      <c r="L237" s="40"/>
      <c r="M237" s="35"/>
      <c r="N237" s="35"/>
      <c r="O237" s="35"/>
      <c r="P237" s="35"/>
      <c r="Q237" s="35"/>
      <c r="R237" s="35"/>
      <c r="S237" s="35"/>
      <c r="T237" s="35"/>
      <c r="U237" s="35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2"/>
      <c r="AZ237" s="42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</row>
    <row r="238" spans="1:62" ht="15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9"/>
      <c r="K238" s="39"/>
      <c r="L238" s="40"/>
      <c r="M238" s="35"/>
      <c r="N238" s="35"/>
      <c r="O238" s="35"/>
      <c r="P238" s="35"/>
      <c r="Q238" s="35"/>
      <c r="R238" s="35"/>
      <c r="S238" s="35"/>
      <c r="T238" s="35"/>
      <c r="U238" s="35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2"/>
      <c r="AZ238" s="42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</row>
    <row r="239" spans="1:62" ht="15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9"/>
      <c r="K239" s="39"/>
      <c r="L239" s="40"/>
      <c r="M239" s="35"/>
      <c r="N239" s="35"/>
      <c r="O239" s="35"/>
      <c r="P239" s="35"/>
      <c r="Q239" s="35"/>
      <c r="R239" s="35"/>
      <c r="S239" s="35"/>
      <c r="T239" s="35"/>
      <c r="U239" s="35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2"/>
      <c r="AZ239" s="42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</row>
    <row r="240" spans="1:62" ht="15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9"/>
      <c r="K240" s="39"/>
      <c r="L240" s="40"/>
      <c r="M240" s="35"/>
      <c r="N240" s="35"/>
      <c r="O240" s="35"/>
      <c r="P240" s="35"/>
      <c r="Q240" s="35"/>
      <c r="R240" s="35"/>
      <c r="S240" s="35"/>
      <c r="T240" s="35"/>
      <c r="U240" s="35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2"/>
      <c r="AZ240" s="42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</row>
    <row r="241" spans="1:62" ht="15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9"/>
      <c r="K241" s="39"/>
      <c r="L241" s="40"/>
      <c r="M241" s="35"/>
      <c r="N241" s="35"/>
      <c r="O241" s="35"/>
      <c r="P241" s="35"/>
      <c r="Q241" s="35"/>
      <c r="R241" s="35"/>
      <c r="S241" s="35"/>
      <c r="T241" s="35"/>
      <c r="U241" s="35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2"/>
      <c r="AZ241" s="42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</row>
    <row r="242" spans="1:62" ht="15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9"/>
      <c r="K242" s="39"/>
      <c r="L242" s="40"/>
      <c r="M242" s="35"/>
      <c r="N242" s="35"/>
      <c r="O242" s="35"/>
      <c r="P242" s="35"/>
      <c r="Q242" s="35"/>
      <c r="R242" s="35"/>
      <c r="S242" s="35"/>
      <c r="T242" s="35"/>
      <c r="U242" s="35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2"/>
      <c r="AZ242" s="42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</row>
    <row r="243" spans="1:62" ht="15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9"/>
      <c r="K243" s="39"/>
      <c r="L243" s="40"/>
      <c r="M243" s="35"/>
      <c r="N243" s="35"/>
      <c r="O243" s="35"/>
      <c r="P243" s="35"/>
      <c r="Q243" s="35"/>
      <c r="R243" s="35"/>
      <c r="S243" s="35"/>
      <c r="T243" s="35"/>
      <c r="U243" s="35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2"/>
      <c r="AZ243" s="42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</row>
    <row r="244" spans="1:62" ht="15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9"/>
      <c r="K244" s="39"/>
      <c r="L244" s="40"/>
      <c r="M244" s="35"/>
      <c r="N244" s="35"/>
      <c r="O244" s="35"/>
      <c r="P244" s="35"/>
      <c r="Q244" s="35"/>
      <c r="R244" s="35"/>
      <c r="S244" s="35"/>
      <c r="T244" s="35"/>
      <c r="U244" s="35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2"/>
      <c r="AZ244" s="42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</row>
    <row r="245" spans="1:62" ht="15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9"/>
      <c r="K245" s="39"/>
      <c r="L245" s="40"/>
      <c r="M245" s="35"/>
      <c r="N245" s="35"/>
      <c r="O245" s="35"/>
      <c r="P245" s="35"/>
      <c r="Q245" s="35"/>
      <c r="R245" s="35"/>
      <c r="S245" s="35"/>
      <c r="T245" s="35"/>
      <c r="U245" s="35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2"/>
      <c r="AZ245" s="42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</row>
    <row r="246" spans="1:62" ht="15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9"/>
      <c r="K246" s="39"/>
      <c r="L246" s="40"/>
      <c r="M246" s="35"/>
      <c r="N246" s="35"/>
      <c r="O246" s="35"/>
      <c r="P246" s="35"/>
      <c r="Q246" s="35"/>
      <c r="R246" s="35"/>
      <c r="S246" s="35"/>
      <c r="T246" s="35"/>
      <c r="U246" s="35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2"/>
      <c r="AZ246" s="42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</row>
    <row r="247" spans="1:62" ht="15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9"/>
      <c r="K247" s="39"/>
      <c r="L247" s="40"/>
      <c r="M247" s="35"/>
      <c r="N247" s="35"/>
      <c r="O247" s="35"/>
      <c r="P247" s="35"/>
      <c r="Q247" s="35"/>
      <c r="R247" s="35"/>
      <c r="S247" s="35"/>
      <c r="T247" s="35"/>
      <c r="U247" s="35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2"/>
      <c r="AZ247" s="42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</row>
    <row r="248" spans="1:62" ht="15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9"/>
      <c r="K248" s="39"/>
      <c r="L248" s="40"/>
      <c r="M248" s="35"/>
      <c r="N248" s="35"/>
      <c r="O248" s="35"/>
      <c r="P248" s="35"/>
      <c r="Q248" s="35"/>
      <c r="R248" s="35"/>
      <c r="S248" s="35"/>
      <c r="T248" s="35"/>
      <c r="U248" s="35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2"/>
      <c r="AZ248" s="42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</row>
    <row r="249" spans="1:62" ht="15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9"/>
      <c r="K249" s="39"/>
      <c r="L249" s="40"/>
      <c r="M249" s="35"/>
      <c r="N249" s="35"/>
      <c r="O249" s="35"/>
      <c r="P249" s="35"/>
      <c r="Q249" s="35"/>
      <c r="R249" s="35"/>
      <c r="S249" s="35"/>
      <c r="T249" s="35"/>
      <c r="U249" s="35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2"/>
      <c r="AZ249" s="42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</row>
    <row r="250" spans="1:62" ht="15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9"/>
      <c r="K250" s="39"/>
      <c r="L250" s="40"/>
      <c r="M250" s="35"/>
      <c r="N250" s="35"/>
      <c r="O250" s="35"/>
      <c r="P250" s="35"/>
      <c r="Q250" s="35"/>
      <c r="R250" s="35"/>
      <c r="S250" s="35"/>
      <c r="T250" s="35"/>
      <c r="U250" s="35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2"/>
      <c r="AZ250" s="42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</row>
    <row r="251" spans="1:62" ht="15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9"/>
      <c r="K251" s="39"/>
      <c r="L251" s="40"/>
      <c r="M251" s="35"/>
      <c r="N251" s="35"/>
      <c r="O251" s="35"/>
      <c r="P251" s="35"/>
      <c r="Q251" s="35"/>
      <c r="R251" s="35"/>
      <c r="S251" s="35"/>
      <c r="T251" s="35"/>
      <c r="U251" s="35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2"/>
      <c r="AZ251" s="42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</row>
    <row r="252" spans="1:62" ht="15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9"/>
      <c r="K252" s="39"/>
      <c r="L252" s="40"/>
      <c r="M252" s="35"/>
      <c r="N252" s="35"/>
      <c r="O252" s="35"/>
      <c r="P252" s="35"/>
      <c r="Q252" s="35"/>
      <c r="R252" s="35"/>
      <c r="S252" s="35"/>
      <c r="T252" s="35"/>
      <c r="U252" s="35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2"/>
      <c r="AZ252" s="42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</row>
    <row r="253" spans="1:62" ht="15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9"/>
      <c r="K253" s="39"/>
      <c r="L253" s="40"/>
      <c r="M253" s="35"/>
      <c r="N253" s="35"/>
      <c r="O253" s="35"/>
      <c r="P253" s="35"/>
      <c r="Q253" s="35"/>
      <c r="R253" s="35"/>
      <c r="S253" s="35"/>
      <c r="T253" s="35"/>
      <c r="U253" s="35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2"/>
      <c r="AZ253" s="42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</row>
    <row r="254" spans="1:62" ht="15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9"/>
      <c r="K254" s="39"/>
      <c r="L254" s="40"/>
      <c r="M254" s="35"/>
      <c r="N254" s="35"/>
      <c r="O254" s="35"/>
      <c r="P254" s="35"/>
      <c r="Q254" s="35"/>
      <c r="R254" s="35"/>
      <c r="S254" s="35"/>
      <c r="T254" s="35"/>
      <c r="U254" s="35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2"/>
      <c r="AZ254" s="42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</row>
    <row r="255" spans="1:62" ht="15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9"/>
      <c r="K255" s="39"/>
      <c r="L255" s="40"/>
      <c r="M255" s="35"/>
      <c r="N255" s="35"/>
      <c r="O255" s="35"/>
      <c r="P255" s="35"/>
      <c r="Q255" s="35"/>
      <c r="R255" s="35"/>
      <c r="S255" s="35"/>
      <c r="T255" s="35"/>
      <c r="U255" s="35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2"/>
      <c r="AZ255" s="42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</row>
    <row r="256" spans="1:62" ht="15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9"/>
      <c r="K256" s="39"/>
      <c r="L256" s="40"/>
      <c r="M256" s="35"/>
      <c r="N256" s="35"/>
      <c r="O256" s="35"/>
      <c r="P256" s="35"/>
      <c r="Q256" s="35"/>
      <c r="R256" s="35"/>
      <c r="S256" s="35"/>
      <c r="T256" s="35"/>
      <c r="U256" s="35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2"/>
      <c r="AZ256" s="42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</row>
    <row r="257" spans="1:62" ht="15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9"/>
      <c r="K257" s="39"/>
      <c r="L257" s="40"/>
      <c r="M257" s="35"/>
      <c r="N257" s="35"/>
      <c r="O257" s="35"/>
      <c r="P257" s="35"/>
      <c r="Q257" s="35"/>
      <c r="R257" s="35"/>
      <c r="S257" s="35"/>
      <c r="T257" s="35"/>
      <c r="U257" s="35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2"/>
      <c r="AZ257" s="42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</row>
    <row r="258" spans="1:62" ht="15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9"/>
      <c r="K258" s="39"/>
      <c r="L258" s="40"/>
      <c r="M258" s="35"/>
      <c r="N258" s="35"/>
      <c r="O258" s="35"/>
      <c r="P258" s="35"/>
      <c r="Q258" s="35"/>
      <c r="R258" s="35"/>
      <c r="S258" s="35"/>
      <c r="T258" s="35"/>
      <c r="U258" s="35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2"/>
      <c r="AZ258" s="42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</row>
    <row r="259" spans="1:62" ht="15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9"/>
      <c r="K259" s="39"/>
      <c r="L259" s="40"/>
      <c r="M259" s="35"/>
      <c r="N259" s="35"/>
      <c r="O259" s="35"/>
      <c r="P259" s="35"/>
      <c r="Q259" s="35"/>
      <c r="R259" s="35"/>
      <c r="S259" s="35"/>
      <c r="T259" s="35"/>
      <c r="U259" s="35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2"/>
      <c r="AZ259" s="42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</row>
    <row r="260" spans="1:62" ht="15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9"/>
      <c r="K260" s="39"/>
      <c r="L260" s="40"/>
      <c r="M260" s="35"/>
      <c r="N260" s="35"/>
      <c r="O260" s="35"/>
      <c r="P260" s="35"/>
      <c r="Q260" s="35"/>
      <c r="R260" s="35"/>
      <c r="S260" s="35"/>
      <c r="T260" s="35"/>
      <c r="U260" s="35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2"/>
      <c r="AZ260" s="42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</row>
    <row r="261" spans="1:62" ht="15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9"/>
      <c r="K261" s="39"/>
      <c r="L261" s="40"/>
      <c r="M261" s="35"/>
      <c r="N261" s="35"/>
      <c r="O261" s="35"/>
      <c r="P261" s="35"/>
      <c r="Q261" s="35"/>
      <c r="R261" s="35"/>
      <c r="S261" s="35"/>
      <c r="T261" s="35"/>
      <c r="U261" s="35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2"/>
      <c r="AZ261" s="42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</row>
    <row r="262" spans="1:62" ht="15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9"/>
      <c r="K262" s="39"/>
      <c r="L262" s="40"/>
      <c r="M262" s="35"/>
      <c r="N262" s="35"/>
      <c r="O262" s="35"/>
      <c r="P262" s="35"/>
      <c r="Q262" s="35"/>
      <c r="R262" s="35"/>
      <c r="S262" s="35"/>
      <c r="T262" s="35"/>
      <c r="U262" s="35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2"/>
      <c r="AZ262" s="42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</row>
    <row r="263" spans="1:62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9"/>
      <c r="K263" s="39"/>
      <c r="L263" s="40"/>
      <c r="M263" s="35"/>
      <c r="N263" s="35"/>
      <c r="O263" s="35"/>
      <c r="P263" s="35"/>
      <c r="Q263" s="35"/>
      <c r="R263" s="35"/>
      <c r="S263" s="35"/>
      <c r="T263" s="35"/>
      <c r="U263" s="35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2"/>
      <c r="AZ263" s="42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</row>
    <row r="264" spans="1:62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9"/>
      <c r="K264" s="39"/>
      <c r="L264" s="40"/>
      <c r="M264" s="35"/>
      <c r="N264" s="35"/>
      <c r="O264" s="35"/>
      <c r="P264" s="35"/>
      <c r="Q264" s="35"/>
      <c r="R264" s="35"/>
      <c r="S264" s="35"/>
      <c r="T264" s="35"/>
      <c r="U264" s="35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2"/>
      <c r="AZ264" s="42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</row>
    <row r="265" spans="1:62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9"/>
      <c r="K265" s="39"/>
      <c r="L265" s="40"/>
      <c r="M265" s="35"/>
      <c r="N265" s="35"/>
      <c r="O265" s="35"/>
      <c r="P265" s="35"/>
      <c r="Q265" s="35"/>
      <c r="R265" s="35"/>
      <c r="S265" s="35"/>
      <c r="T265" s="35"/>
      <c r="U265" s="35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2"/>
      <c r="AZ265" s="42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</row>
    <row r="266" spans="1:62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9"/>
      <c r="K266" s="39"/>
      <c r="L266" s="40"/>
      <c r="M266" s="35"/>
      <c r="N266" s="35"/>
      <c r="O266" s="35"/>
      <c r="P266" s="35"/>
      <c r="Q266" s="35"/>
      <c r="R266" s="35"/>
      <c r="S266" s="35"/>
      <c r="T266" s="35"/>
      <c r="U266" s="35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2"/>
      <c r="AZ266" s="42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</row>
    <row r="267" spans="1:62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9"/>
      <c r="K267" s="39"/>
      <c r="L267" s="40"/>
      <c r="M267" s="35"/>
      <c r="N267" s="35"/>
      <c r="O267" s="35"/>
      <c r="P267" s="35"/>
      <c r="Q267" s="35"/>
      <c r="R267" s="35"/>
      <c r="S267" s="35"/>
      <c r="T267" s="35"/>
      <c r="U267" s="35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2"/>
      <c r="AZ267" s="42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</row>
    <row r="268" spans="1:62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9"/>
      <c r="K268" s="39"/>
      <c r="L268" s="40"/>
      <c r="M268" s="35"/>
      <c r="N268" s="35"/>
      <c r="O268" s="35"/>
      <c r="P268" s="35"/>
      <c r="Q268" s="35"/>
      <c r="R268" s="35"/>
      <c r="S268" s="35"/>
      <c r="T268" s="35"/>
      <c r="U268" s="35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2"/>
      <c r="AZ268" s="42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</row>
    <row r="269" spans="1:62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9"/>
      <c r="K269" s="39"/>
      <c r="L269" s="40"/>
      <c r="M269" s="35"/>
      <c r="N269" s="35"/>
      <c r="O269" s="35"/>
      <c r="P269" s="35"/>
      <c r="Q269" s="35"/>
      <c r="R269" s="35"/>
      <c r="S269" s="35"/>
      <c r="T269" s="35"/>
      <c r="U269" s="35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2"/>
      <c r="AZ269" s="42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</row>
    <row r="270" spans="1:62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9"/>
      <c r="K270" s="39"/>
      <c r="L270" s="40"/>
      <c r="M270" s="35"/>
      <c r="N270" s="35"/>
      <c r="O270" s="35"/>
      <c r="P270" s="35"/>
      <c r="Q270" s="35"/>
      <c r="R270" s="35"/>
      <c r="S270" s="35"/>
      <c r="T270" s="35"/>
      <c r="U270" s="35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2"/>
      <c r="AZ270" s="42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</row>
    <row r="271" spans="1:62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9"/>
      <c r="K271" s="39"/>
      <c r="L271" s="40"/>
      <c r="M271" s="35"/>
      <c r="N271" s="35"/>
      <c r="O271" s="35"/>
      <c r="P271" s="35"/>
      <c r="Q271" s="35"/>
      <c r="R271" s="35"/>
      <c r="S271" s="35"/>
      <c r="T271" s="35"/>
      <c r="U271" s="35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2"/>
      <c r="AZ271" s="42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</row>
    <row r="272" spans="1:62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9"/>
      <c r="K272" s="39"/>
      <c r="L272" s="40"/>
      <c r="M272" s="35"/>
      <c r="N272" s="35"/>
      <c r="O272" s="35"/>
      <c r="P272" s="35"/>
      <c r="Q272" s="35"/>
      <c r="R272" s="35"/>
      <c r="S272" s="35"/>
      <c r="T272" s="35"/>
      <c r="U272" s="35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2"/>
      <c r="AZ272" s="42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</row>
    <row r="273" spans="1:62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9"/>
      <c r="K273" s="39"/>
      <c r="L273" s="40"/>
      <c r="M273" s="35"/>
      <c r="N273" s="35"/>
      <c r="O273" s="35"/>
      <c r="P273" s="35"/>
      <c r="Q273" s="35"/>
      <c r="R273" s="35"/>
      <c r="S273" s="35"/>
      <c r="T273" s="35"/>
      <c r="U273" s="35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2"/>
      <c r="AZ273" s="42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</row>
    <row r="274" spans="1:62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9"/>
      <c r="K274" s="39"/>
      <c r="L274" s="40"/>
      <c r="M274" s="35"/>
      <c r="N274" s="35"/>
      <c r="O274" s="35"/>
      <c r="P274" s="35"/>
      <c r="Q274" s="35"/>
      <c r="R274" s="35"/>
      <c r="S274" s="35"/>
      <c r="T274" s="35"/>
      <c r="U274" s="35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2"/>
      <c r="AZ274" s="42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</row>
    <row r="275" spans="1:62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9"/>
      <c r="K275" s="39"/>
      <c r="L275" s="40"/>
      <c r="M275" s="35"/>
      <c r="N275" s="35"/>
      <c r="O275" s="35"/>
      <c r="P275" s="35"/>
      <c r="Q275" s="35"/>
      <c r="R275" s="35"/>
      <c r="S275" s="35"/>
      <c r="T275" s="35"/>
      <c r="U275" s="35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2"/>
      <c r="AZ275" s="42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</row>
    <row r="276" spans="1:62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9"/>
      <c r="K276" s="39"/>
      <c r="L276" s="40"/>
      <c r="M276" s="35"/>
      <c r="N276" s="35"/>
      <c r="O276" s="35"/>
      <c r="P276" s="35"/>
      <c r="Q276" s="35"/>
      <c r="R276" s="35"/>
      <c r="S276" s="35"/>
      <c r="T276" s="35"/>
      <c r="U276" s="35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2"/>
      <c r="AZ276" s="42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</row>
    <row r="277" spans="1:62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9"/>
      <c r="K277" s="39"/>
      <c r="L277" s="40"/>
      <c r="M277" s="35"/>
      <c r="N277" s="35"/>
      <c r="O277" s="35"/>
      <c r="P277" s="35"/>
      <c r="Q277" s="35"/>
      <c r="R277" s="35"/>
      <c r="S277" s="35"/>
      <c r="T277" s="35"/>
      <c r="U277" s="35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2"/>
      <c r="AZ277" s="42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</row>
    <row r="278" spans="1:62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9"/>
      <c r="K278" s="39"/>
      <c r="L278" s="40"/>
      <c r="M278" s="35"/>
      <c r="N278" s="35"/>
      <c r="O278" s="35"/>
      <c r="P278" s="35"/>
      <c r="Q278" s="35"/>
      <c r="R278" s="35"/>
      <c r="S278" s="35"/>
      <c r="T278" s="35"/>
      <c r="U278" s="35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2"/>
      <c r="AZ278" s="42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</row>
    <row r="279" spans="1:62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9"/>
      <c r="K279" s="39"/>
      <c r="L279" s="40"/>
      <c r="M279" s="35"/>
      <c r="N279" s="35"/>
      <c r="O279" s="35"/>
      <c r="P279" s="35"/>
      <c r="Q279" s="35"/>
      <c r="R279" s="35"/>
      <c r="S279" s="35"/>
      <c r="T279" s="35"/>
      <c r="U279" s="35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2"/>
      <c r="AZ279" s="42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</row>
    <row r="280" spans="1:62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9"/>
      <c r="K280" s="39"/>
      <c r="L280" s="40"/>
      <c r="M280" s="35"/>
      <c r="N280" s="35"/>
      <c r="O280" s="35"/>
      <c r="P280" s="35"/>
      <c r="Q280" s="35"/>
      <c r="R280" s="35"/>
      <c r="S280" s="35"/>
      <c r="T280" s="35"/>
      <c r="U280" s="35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2"/>
      <c r="AZ280" s="42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</row>
    <row r="281" spans="1:62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9"/>
      <c r="K281" s="39"/>
      <c r="L281" s="40"/>
      <c r="M281" s="35"/>
      <c r="N281" s="35"/>
      <c r="O281" s="35"/>
      <c r="P281" s="35"/>
      <c r="Q281" s="35"/>
      <c r="R281" s="35"/>
      <c r="S281" s="35"/>
      <c r="T281" s="35"/>
      <c r="U281" s="35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2"/>
      <c r="AZ281" s="42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</row>
    <row r="282" spans="1:62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9"/>
      <c r="K282" s="39"/>
      <c r="L282" s="40"/>
      <c r="M282" s="35"/>
      <c r="N282" s="35"/>
      <c r="O282" s="35"/>
      <c r="P282" s="35"/>
      <c r="Q282" s="35"/>
      <c r="R282" s="35"/>
      <c r="S282" s="35"/>
      <c r="T282" s="35"/>
      <c r="U282" s="35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2"/>
      <c r="AZ282" s="42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</row>
    <row r="283" spans="1:62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9"/>
      <c r="K283" s="39"/>
      <c r="L283" s="40"/>
      <c r="M283" s="35"/>
      <c r="N283" s="35"/>
      <c r="O283" s="35"/>
      <c r="P283" s="35"/>
      <c r="Q283" s="35"/>
      <c r="R283" s="35"/>
      <c r="S283" s="35"/>
      <c r="T283" s="35"/>
      <c r="U283" s="35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2"/>
      <c r="AZ283" s="42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</row>
    <row r="284" spans="1:62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9"/>
      <c r="K284" s="39"/>
      <c r="L284" s="40"/>
      <c r="M284" s="35"/>
      <c r="N284" s="35"/>
      <c r="O284" s="35"/>
      <c r="P284" s="35"/>
      <c r="Q284" s="35"/>
      <c r="R284" s="35"/>
      <c r="S284" s="35"/>
      <c r="T284" s="35"/>
      <c r="U284" s="35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2"/>
      <c r="AZ284" s="42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</row>
    <row r="285" spans="1:62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9"/>
      <c r="K285" s="39"/>
      <c r="L285" s="40"/>
      <c r="M285" s="35"/>
      <c r="N285" s="35"/>
      <c r="O285" s="35"/>
      <c r="P285" s="35"/>
      <c r="Q285" s="35"/>
      <c r="R285" s="35"/>
      <c r="S285" s="35"/>
      <c r="T285" s="35"/>
      <c r="U285" s="35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2"/>
      <c r="AZ285" s="42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</row>
    <row r="286" spans="1:62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9"/>
      <c r="K286" s="39"/>
      <c r="L286" s="40"/>
      <c r="M286" s="35"/>
      <c r="N286" s="35"/>
      <c r="O286" s="35"/>
      <c r="P286" s="35"/>
      <c r="Q286" s="35"/>
      <c r="R286" s="35"/>
      <c r="S286" s="35"/>
      <c r="T286" s="35"/>
      <c r="U286" s="35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2"/>
      <c r="AZ286" s="42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</row>
    <row r="287" spans="1:62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9"/>
      <c r="K287" s="39"/>
      <c r="L287" s="40"/>
      <c r="M287" s="35"/>
      <c r="N287" s="35"/>
      <c r="O287" s="35"/>
      <c r="P287" s="35"/>
      <c r="Q287" s="35"/>
      <c r="R287" s="35"/>
      <c r="S287" s="35"/>
      <c r="T287" s="35"/>
      <c r="U287" s="35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2"/>
      <c r="AZ287" s="42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</row>
    <row r="288" spans="1:62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9"/>
      <c r="K288" s="39"/>
      <c r="L288" s="40"/>
      <c r="M288" s="35"/>
      <c r="N288" s="35"/>
      <c r="O288" s="35"/>
      <c r="P288" s="35"/>
      <c r="Q288" s="35"/>
      <c r="R288" s="35"/>
      <c r="S288" s="35"/>
      <c r="T288" s="35"/>
      <c r="U288" s="35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2"/>
      <c r="AZ288" s="42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</row>
    <row r="289" spans="1:62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9"/>
      <c r="K289" s="39"/>
      <c r="L289" s="40"/>
      <c r="M289" s="35"/>
      <c r="N289" s="35"/>
      <c r="O289" s="35"/>
      <c r="P289" s="35"/>
      <c r="Q289" s="35"/>
      <c r="R289" s="35"/>
      <c r="S289" s="35"/>
      <c r="T289" s="35"/>
      <c r="U289" s="35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2"/>
      <c r="AZ289" s="42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</row>
    <row r="290" spans="1:62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9"/>
      <c r="K290" s="39"/>
      <c r="L290" s="40"/>
      <c r="M290" s="35"/>
      <c r="N290" s="35"/>
      <c r="O290" s="35"/>
      <c r="P290" s="35"/>
      <c r="Q290" s="35"/>
      <c r="R290" s="35"/>
      <c r="S290" s="35"/>
      <c r="T290" s="35"/>
      <c r="U290" s="35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2"/>
      <c r="AZ290" s="42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</row>
    <row r="291" spans="1:62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9"/>
      <c r="K291" s="39"/>
      <c r="L291" s="40"/>
      <c r="M291" s="35"/>
      <c r="N291" s="35"/>
      <c r="O291" s="35"/>
      <c r="P291" s="35"/>
      <c r="Q291" s="35"/>
      <c r="R291" s="35"/>
      <c r="S291" s="35"/>
      <c r="T291" s="35"/>
      <c r="U291" s="35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2"/>
      <c r="AZ291" s="42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</row>
    <row r="292" spans="1:62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9"/>
      <c r="K292" s="39"/>
      <c r="L292" s="40"/>
      <c r="M292" s="35"/>
      <c r="N292" s="35"/>
      <c r="O292" s="35"/>
      <c r="P292" s="35"/>
      <c r="Q292" s="35"/>
      <c r="R292" s="35"/>
      <c r="S292" s="35"/>
      <c r="T292" s="35"/>
      <c r="U292" s="35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2"/>
      <c r="AZ292" s="42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</row>
    <row r="293" spans="1:62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9"/>
      <c r="K293" s="39"/>
      <c r="L293" s="40"/>
      <c r="M293" s="35"/>
      <c r="N293" s="35"/>
      <c r="O293" s="35"/>
      <c r="P293" s="35"/>
      <c r="Q293" s="35"/>
      <c r="R293" s="35"/>
      <c r="S293" s="35"/>
      <c r="T293" s="35"/>
      <c r="U293" s="35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2"/>
      <c r="AZ293" s="42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</row>
    <row r="294" spans="1:62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9"/>
      <c r="K294" s="39"/>
      <c r="L294" s="40"/>
      <c r="M294" s="35"/>
      <c r="N294" s="35"/>
      <c r="O294" s="35"/>
      <c r="P294" s="35"/>
      <c r="Q294" s="35"/>
      <c r="R294" s="35"/>
      <c r="S294" s="35"/>
      <c r="T294" s="35"/>
      <c r="U294" s="35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2"/>
      <c r="AZ294" s="42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</row>
    <row r="295" spans="1:62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9"/>
      <c r="K295" s="39"/>
      <c r="L295" s="40"/>
      <c r="M295" s="35"/>
      <c r="N295" s="35"/>
      <c r="O295" s="35"/>
      <c r="P295" s="35"/>
      <c r="Q295" s="35"/>
      <c r="R295" s="35"/>
      <c r="S295" s="35"/>
      <c r="T295" s="35"/>
      <c r="U295" s="35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2"/>
      <c r="AZ295" s="42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</row>
    <row r="296" spans="1:62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9"/>
      <c r="K296" s="39"/>
      <c r="L296" s="40"/>
      <c r="M296" s="35"/>
      <c r="N296" s="35"/>
      <c r="O296" s="35"/>
      <c r="P296" s="35"/>
      <c r="Q296" s="35"/>
      <c r="R296" s="35"/>
      <c r="S296" s="35"/>
      <c r="T296" s="35"/>
      <c r="U296" s="35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2"/>
      <c r="AZ296" s="42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</row>
    <row r="297" spans="1:62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9"/>
      <c r="K297" s="39"/>
      <c r="L297" s="40"/>
      <c r="M297" s="35"/>
      <c r="N297" s="35"/>
      <c r="O297" s="35"/>
      <c r="P297" s="35"/>
      <c r="Q297" s="35"/>
      <c r="R297" s="35"/>
      <c r="S297" s="35"/>
      <c r="T297" s="35"/>
      <c r="U297" s="35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2"/>
      <c r="AZ297" s="42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</row>
    <row r="298" spans="1:62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9"/>
      <c r="K298" s="39"/>
      <c r="L298" s="40"/>
      <c r="M298" s="35"/>
      <c r="N298" s="35"/>
      <c r="O298" s="35"/>
      <c r="P298" s="35"/>
      <c r="Q298" s="35"/>
      <c r="R298" s="35"/>
      <c r="S298" s="35"/>
      <c r="T298" s="35"/>
      <c r="U298" s="35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2"/>
      <c r="AZ298" s="42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</row>
    <row r="299" spans="1:62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9"/>
      <c r="K299" s="39"/>
      <c r="L299" s="40"/>
      <c r="M299" s="35"/>
      <c r="N299" s="35"/>
      <c r="O299" s="35"/>
      <c r="P299" s="35"/>
      <c r="Q299" s="35"/>
      <c r="R299" s="35"/>
      <c r="S299" s="35"/>
      <c r="T299" s="35"/>
      <c r="U299" s="35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2"/>
      <c r="AZ299" s="42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</row>
    <row r="300" spans="1:62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9"/>
      <c r="K300" s="39"/>
      <c r="L300" s="40"/>
      <c r="M300" s="35"/>
      <c r="N300" s="35"/>
      <c r="O300" s="35"/>
      <c r="P300" s="35"/>
      <c r="Q300" s="35"/>
      <c r="R300" s="35"/>
      <c r="S300" s="35"/>
      <c r="T300" s="35"/>
      <c r="U300" s="35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2"/>
      <c r="AZ300" s="42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</row>
    <row r="301" spans="1:62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9"/>
      <c r="K301" s="39"/>
      <c r="L301" s="40"/>
      <c r="M301" s="35"/>
      <c r="N301" s="35"/>
      <c r="O301" s="35"/>
      <c r="P301" s="35"/>
      <c r="Q301" s="35"/>
      <c r="R301" s="35"/>
      <c r="S301" s="35"/>
      <c r="T301" s="35"/>
      <c r="U301" s="35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2"/>
      <c r="AZ301" s="42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</row>
    <row r="302" spans="1:62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9"/>
      <c r="K302" s="39"/>
      <c r="L302" s="40"/>
      <c r="M302" s="35"/>
      <c r="N302" s="35"/>
      <c r="O302" s="35"/>
      <c r="P302" s="35"/>
      <c r="Q302" s="35"/>
      <c r="R302" s="35"/>
      <c r="S302" s="35"/>
      <c r="T302" s="35"/>
      <c r="U302" s="35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2"/>
      <c r="AZ302" s="42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</row>
    <row r="303" spans="1:62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9"/>
      <c r="K303" s="39"/>
      <c r="L303" s="40"/>
      <c r="M303" s="35"/>
      <c r="N303" s="35"/>
      <c r="O303" s="35"/>
      <c r="P303" s="35"/>
      <c r="Q303" s="35"/>
      <c r="R303" s="35"/>
      <c r="S303" s="35"/>
      <c r="T303" s="35"/>
      <c r="U303" s="35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2"/>
      <c r="AZ303" s="42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</row>
    <row r="304" spans="1:62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9"/>
      <c r="K304" s="39"/>
      <c r="L304" s="40"/>
      <c r="M304" s="35"/>
      <c r="N304" s="35"/>
      <c r="O304" s="35"/>
      <c r="P304" s="35"/>
      <c r="Q304" s="35"/>
      <c r="R304" s="35"/>
      <c r="S304" s="35"/>
      <c r="T304" s="35"/>
      <c r="U304" s="35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2"/>
      <c r="AZ304" s="42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</row>
    <row r="305" spans="1:62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9"/>
      <c r="K305" s="39"/>
      <c r="L305" s="40"/>
      <c r="M305" s="35"/>
      <c r="N305" s="35"/>
      <c r="O305" s="35"/>
      <c r="P305" s="35"/>
      <c r="Q305" s="35"/>
      <c r="R305" s="35"/>
      <c r="S305" s="35"/>
      <c r="T305" s="35"/>
      <c r="U305" s="35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2"/>
      <c r="AZ305" s="42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</row>
    <row r="306" spans="1:62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9"/>
      <c r="K306" s="39"/>
      <c r="L306" s="40"/>
      <c r="M306" s="35"/>
      <c r="N306" s="35"/>
      <c r="O306" s="35"/>
      <c r="P306" s="35"/>
      <c r="Q306" s="35"/>
      <c r="R306" s="35"/>
      <c r="S306" s="35"/>
      <c r="T306" s="35"/>
      <c r="U306" s="35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2"/>
      <c r="AZ306" s="42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</row>
    <row r="307" spans="1:62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9"/>
      <c r="K307" s="39"/>
      <c r="L307" s="40"/>
      <c r="M307" s="35"/>
      <c r="N307" s="35"/>
      <c r="O307" s="35"/>
      <c r="P307" s="35"/>
      <c r="Q307" s="35"/>
      <c r="R307" s="35"/>
      <c r="S307" s="35"/>
      <c r="T307" s="35"/>
      <c r="U307" s="35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2"/>
      <c r="AZ307" s="42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</row>
    <row r="308" spans="1:62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9"/>
      <c r="K308" s="39"/>
      <c r="L308" s="40"/>
      <c r="M308" s="35"/>
      <c r="N308" s="35"/>
      <c r="O308" s="35"/>
      <c r="P308" s="35"/>
      <c r="Q308" s="35"/>
      <c r="R308" s="35"/>
      <c r="S308" s="35"/>
      <c r="T308" s="35"/>
      <c r="U308" s="35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2"/>
      <c r="AZ308" s="42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</row>
    <row r="309" spans="1:62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9"/>
      <c r="K309" s="39"/>
      <c r="L309" s="40"/>
      <c r="M309" s="35"/>
      <c r="N309" s="35"/>
      <c r="O309" s="35"/>
      <c r="P309" s="35"/>
      <c r="Q309" s="35"/>
      <c r="R309" s="35"/>
      <c r="S309" s="35"/>
      <c r="T309" s="35"/>
      <c r="U309" s="35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2"/>
      <c r="AZ309" s="42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</row>
    <row r="310" spans="1:62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9"/>
      <c r="K310" s="39"/>
      <c r="L310" s="40"/>
      <c r="M310" s="35"/>
      <c r="N310" s="35"/>
      <c r="O310" s="35"/>
      <c r="P310" s="35"/>
      <c r="Q310" s="35"/>
      <c r="R310" s="35"/>
      <c r="S310" s="35"/>
      <c r="T310" s="35"/>
      <c r="U310" s="35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2"/>
      <c r="AZ310" s="42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</row>
    <row r="311" spans="1:62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9"/>
      <c r="K311" s="39"/>
      <c r="L311" s="40"/>
      <c r="M311" s="35"/>
      <c r="N311" s="35"/>
      <c r="O311" s="35"/>
      <c r="P311" s="35"/>
      <c r="Q311" s="35"/>
      <c r="R311" s="35"/>
      <c r="S311" s="35"/>
      <c r="T311" s="35"/>
      <c r="U311" s="35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2"/>
      <c r="AZ311" s="42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</row>
    <row r="312" spans="1:62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9"/>
      <c r="K312" s="39"/>
      <c r="L312" s="40"/>
      <c r="M312" s="35"/>
      <c r="N312" s="35"/>
      <c r="O312" s="35"/>
      <c r="P312" s="35"/>
      <c r="Q312" s="35"/>
      <c r="R312" s="35"/>
      <c r="S312" s="35"/>
      <c r="T312" s="35"/>
      <c r="U312" s="35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2"/>
      <c r="AZ312" s="42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</row>
    <row r="313" spans="1:62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9"/>
      <c r="K313" s="39"/>
      <c r="L313" s="40"/>
      <c r="M313" s="35"/>
      <c r="N313" s="35"/>
      <c r="O313" s="35"/>
      <c r="P313" s="35"/>
      <c r="Q313" s="35"/>
      <c r="R313" s="35"/>
      <c r="S313" s="35"/>
      <c r="T313" s="35"/>
      <c r="U313" s="35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2"/>
      <c r="AZ313" s="42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</row>
    <row r="314" spans="1:62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9"/>
      <c r="K314" s="39"/>
      <c r="L314" s="40"/>
      <c r="M314" s="35"/>
      <c r="N314" s="35"/>
      <c r="O314" s="35"/>
      <c r="P314" s="35"/>
      <c r="Q314" s="35"/>
      <c r="R314" s="35"/>
      <c r="S314" s="35"/>
      <c r="T314" s="35"/>
      <c r="U314" s="35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2"/>
      <c r="AZ314" s="42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</row>
    <row r="315" spans="1:62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9"/>
      <c r="K315" s="39"/>
      <c r="L315" s="40"/>
      <c r="M315" s="35"/>
      <c r="N315" s="35"/>
      <c r="O315" s="35"/>
      <c r="P315" s="35"/>
      <c r="Q315" s="35"/>
      <c r="R315" s="35"/>
      <c r="S315" s="35"/>
      <c r="T315" s="35"/>
      <c r="U315" s="35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2"/>
      <c r="AZ315" s="42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</row>
    <row r="316" spans="1:62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9"/>
      <c r="K316" s="39"/>
      <c r="L316" s="40"/>
      <c r="M316" s="35"/>
      <c r="N316" s="35"/>
      <c r="O316" s="35"/>
      <c r="P316" s="35"/>
      <c r="Q316" s="35"/>
      <c r="R316" s="35"/>
      <c r="S316" s="35"/>
      <c r="T316" s="35"/>
      <c r="U316" s="35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2"/>
      <c r="AZ316" s="42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</row>
    <row r="317" spans="1:62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9"/>
      <c r="K317" s="39"/>
      <c r="L317" s="40"/>
      <c r="M317" s="35"/>
      <c r="N317" s="35"/>
      <c r="O317" s="35"/>
      <c r="P317" s="35"/>
      <c r="Q317" s="35"/>
      <c r="R317" s="35"/>
      <c r="S317" s="35"/>
      <c r="T317" s="35"/>
      <c r="U317" s="35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2"/>
      <c r="AZ317" s="42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</row>
    <row r="318" spans="1:62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9"/>
      <c r="K318" s="39"/>
      <c r="L318" s="40"/>
      <c r="M318" s="35"/>
      <c r="N318" s="35"/>
      <c r="O318" s="35"/>
      <c r="P318" s="35"/>
      <c r="Q318" s="35"/>
      <c r="R318" s="35"/>
      <c r="S318" s="35"/>
      <c r="T318" s="35"/>
      <c r="U318" s="35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2"/>
      <c r="AZ318" s="42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</row>
    <row r="319" spans="1:62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9"/>
      <c r="K319" s="39"/>
      <c r="L319" s="40"/>
      <c r="M319" s="35"/>
      <c r="N319" s="35"/>
      <c r="O319" s="35"/>
      <c r="P319" s="35"/>
      <c r="Q319" s="35"/>
      <c r="R319" s="35"/>
      <c r="S319" s="35"/>
      <c r="T319" s="35"/>
      <c r="U319" s="35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2"/>
      <c r="AZ319" s="42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</row>
    <row r="320" spans="1:62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9"/>
      <c r="K320" s="39"/>
      <c r="L320" s="40"/>
      <c r="M320" s="35"/>
      <c r="N320" s="35"/>
      <c r="O320" s="35"/>
      <c r="P320" s="35"/>
      <c r="Q320" s="35"/>
      <c r="R320" s="35"/>
      <c r="S320" s="35"/>
      <c r="T320" s="35"/>
      <c r="U320" s="35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2"/>
      <c r="AZ320" s="42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</row>
    <row r="321" spans="1:62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9"/>
      <c r="K321" s="39"/>
      <c r="L321" s="40"/>
      <c r="M321" s="35"/>
      <c r="N321" s="35"/>
      <c r="O321" s="35"/>
      <c r="P321" s="35"/>
      <c r="Q321" s="35"/>
      <c r="R321" s="35"/>
      <c r="S321" s="35"/>
      <c r="T321" s="35"/>
      <c r="U321" s="35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2"/>
      <c r="AZ321" s="42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</row>
    <row r="322" spans="1:62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9"/>
      <c r="K322" s="39"/>
      <c r="L322" s="40"/>
      <c r="M322" s="35"/>
      <c r="N322" s="35"/>
      <c r="O322" s="35"/>
      <c r="P322" s="35"/>
      <c r="Q322" s="35"/>
      <c r="R322" s="35"/>
      <c r="S322" s="35"/>
      <c r="T322" s="35"/>
      <c r="U322" s="35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2"/>
      <c r="AZ322" s="42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</row>
    <row r="323" spans="1:62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9"/>
      <c r="K323" s="39"/>
      <c r="L323" s="40"/>
      <c r="M323" s="35"/>
      <c r="N323" s="35"/>
      <c r="O323" s="35"/>
      <c r="P323" s="35"/>
      <c r="Q323" s="35"/>
      <c r="R323" s="35"/>
      <c r="S323" s="35"/>
      <c r="T323" s="35"/>
      <c r="U323" s="35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2"/>
      <c r="AZ323" s="42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</row>
    <row r="324" spans="1:62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9"/>
      <c r="K324" s="39"/>
      <c r="L324" s="40"/>
      <c r="M324" s="35"/>
      <c r="N324" s="35"/>
      <c r="O324" s="35"/>
      <c r="P324" s="35"/>
      <c r="Q324" s="35"/>
      <c r="R324" s="35"/>
      <c r="S324" s="35"/>
      <c r="T324" s="35"/>
      <c r="U324" s="35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2"/>
      <c r="AZ324" s="42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</row>
    <row r="325" spans="1:62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9"/>
      <c r="K325" s="39"/>
      <c r="L325" s="40"/>
      <c r="M325" s="35"/>
      <c r="N325" s="35"/>
      <c r="O325" s="35"/>
      <c r="P325" s="35"/>
      <c r="Q325" s="35"/>
      <c r="R325" s="35"/>
      <c r="S325" s="35"/>
      <c r="T325" s="35"/>
      <c r="U325" s="35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2"/>
      <c r="AZ325" s="42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</row>
    <row r="326" spans="1:62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9"/>
      <c r="K326" s="39"/>
      <c r="L326" s="40"/>
      <c r="M326" s="35"/>
      <c r="N326" s="35"/>
      <c r="O326" s="35"/>
      <c r="P326" s="35"/>
      <c r="Q326" s="35"/>
      <c r="R326" s="35"/>
      <c r="S326" s="35"/>
      <c r="T326" s="35"/>
      <c r="U326" s="35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2"/>
      <c r="AZ326" s="42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</row>
    <row r="327" spans="1:62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9"/>
      <c r="K327" s="39"/>
      <c r="L327" s="40"/>
      <c r="M327" s="35"/>
      <c r="N327" s="35"/>
      <c r="O327" s="35"/>
      <c r="P327" s="35"/>
      <c r="Q327" s="35"/>
      <c r="R327" s="35"/>
      <c r="S327" s="35"/>
      <c r="T327" s="35"/>
      <c r="U327" s="35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2"/>
      <c r="AZ327" s="42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</row>
    <row r="328" spans="1:62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9"/>
      <c r="K328" s="39"/>
      <c r="L328" s="40"/>
      <c r="M328" s="35"/>
      <c r="N328" s="35"/>
      <c r="O328" s="35"/>
      <c r="P328" s="35"/>
      <c r="Q328" s="35"/>
      <c r="R328" s="35"/>
      <c r="S328" s="35"/>
      <c r="T328" s="35"/>
      <c r="U328" s="35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2"/>
      <c r="AZ328" s="42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</row>
    <row r="329" spans="1:62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9"/>
      <c r="K329" s="39"/>
      <c r="L329" s="40"/>
      <c r="M329" s="35"/>
      <c r="N329" s="35"/>
      <c r="O329" s="35"/>
      <c r="P329" s="35"/>
      <c r="Q329" s="35"/>
      <c r="R329" s="35"/>
      <c r="S329" s="35"/>
      <c r="T329" s="35"/>
      <c r="U329" s="35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2"/>
      <c r="AZ329" s="42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</row>
    <row r="330" spans="1:62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9"/>
      <c r="K330" s="39"/>
      <c r="L330" s="40"/>
      <c r="M330" s="35"/>
      <c r="N330" s="35"/>
      <c r="O330" s="35"/>
      <c r="P330" s="35"/>
      <c r="Q330" s="35"/>
      <c r="R330" s="35"/>
      <c r="S330" s="35"/>
      <c r="T330" s="35"/>
      <c r="U330" s="35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2"/>
      <c r="AZ330" s="42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</row>
    <row r="331" spans="1:62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9"/>
      <c r="K331" s="39"/>
      <c r="L331" s="40"/>
      <c r="M331" s="35"/>
      <c r="N331" s="35"/>
      <c r="O331" s="35"/>
      <c r="P331" s="35"/>
      <c r="Q331" s="35"/>
      <c r="R331" s="35"/>
      <c r="S331" s="35"/>
      <c r="T331" s="35"/>
      <c r="U331" s="35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2"/>
      <c r="AZ331" s="42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</row>
    <row r="332" spans="1:62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9"/>
      <c r="K332" s="39"/>
      <c r="L332" s="40"/>
      <c r="M332" s="35"/>
      <c r="N332" s="35"/>
      <c r="O332" s="35"/>
      <c r="P332" s="35"/>
      <c r="Q332" s="35"/>
      <c r="R332" s="35"/>
      <c r="S332" s="35"/>
      <c r="T332" s="35"/>
      <c r="U332" s="35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2"/>
      <c r="AZ332" s="42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</row>
    <row r="333" spans="1:62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9"/>
      <c r="K333" s="39"/>
      <c r="L333" s="40"/>
      <c r="M333" s="35"/>
      <c r="N333" s="35"/>
      <c r="O333" s="35"/>
      <c r="P333" s="35"/>
      <c r="Q333" s="35"/>
      <c r="R333" s="35"/>
      <c r="S333" s="35"/>
      <c r="T333" s="35"/>
      <c r="U333" s="35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2"/>
      <c r="AZ333" s="42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</row>
    <row r="334" spans="1:62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9"/>
      <c r="K334" s="39"/>
      <c r="L334" s="40"/>
      <c r="M334" s="35"/>
      <c r="N334" s="35"/>
      <c r="O334" s="35"/>
      <c r="P334" s="35"/>
      <c r="Q334" s="35"/>
      <c r="R334" s="35"/>
      <c r="S334" s="35"/>
      <c r="T334" s="35"/>
      <c r="U334" s="35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2"/>
      <c r="AZ334" s="42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</row>
    <row r="335" spans="1:62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9"/>
      <c r="K335" s="39"/>
      <c r="L335" s="40"/>
      <c r="M335" s="35"/>
      <c r="N335" s="35"/>
      <c r="O335" s="35"/>
      <c r="P335" s="35"/>
      <c r="Q335" s="35"/>
      <c r="R335" s="35"/>
      <c r="S335" s="35"/>
      <c r="T335" s="35"/>
      <c r="U335" s="35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2"/>
      <c r="AZ335" s="42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</row>
    <row r="336" spans="1:62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9"/>
      <c r="K336" s="39"/>
      <c r="L336" s="40"/>
      <c r="M336" s="35"/>
      <c r="N336" s="35"/>
      <c r="O336" s="35"/>
      <c r="P336" s="35"/>
      <c r="Q336" s="35"/>
      <c r="R336" s="35"/>
      <c r="S336" s="35"/>
      <c r="T336" s="35"/>
      <c r="U336" s="35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2"/>
      <c r="AZ336" s="42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</row>
    <row r="337" spans="1:62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9"/>
      <c r="K337" s="39"/>
      <c r="L337" s="40"/>
      <c r="M337" s="35"/>
      <c r="N337" s="35"/>
      <c r="O337" s="35"/>
      <c r="P337" s="35"/>
      <c r="Q337" s="35"/>
      <c r="R337" s="35"/>
      <c r="S337" s="35"/>
      <c r="T337" s="35"/>
      <c r="U337" s="35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2"/>
      <c r="AZ337" s="42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</row>
    <row r="338" spans="1:62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9"/>
      <c r="K338" s="39"/>
      <c r="L338" s="40"/>
      <c r="M338" s="35"/>
      <c r="N338" s="35"/>
      <c r="O338" s="35"/>
      <c r="P338" s="35"/>
      <c r="Q338" s="35"/>
      <c r="R338" s="35"/>
      <c r="S338" s="35"/>
      <c r="T338" s="35"/>
      <c r="U338" s="35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2"/>
      <c r="AZ338" s="42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</row>
    <row r="339" spans="1:62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9"/>
      <c r="K339" s="39"/>
      <c r="L339" s="40"/>
      <c r="M339" s="35"/>
      <c r="N339" s="35"/>
      <c r="O339" s="35"/>
      <c r="P339" s="35"/>
      <c r="Q339" s="35"/>
      <c r="R339" s="35"/>
      <c r="S339" s="35"/>
      <c r="T339" s="35"/>
      <c r="U339" s="35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2"/>
      <c r="AZ339" s="42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</row>
    <row r="340" spans="1:62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9"/>
      <c r="K340" s="39"/>
      <c r="L340" s="40"/>
      <c r="M340" s="35"/>
      <c r="N340" s="35"/>
      <c r="O340" s="35"/>
      <c r="P340" s="35"/>
      <c r="Q340" s="35"/>
      <c r="R340" s="35"/>
      <c r="S340" s="35"/>
      <c r="T340" s="35"/>
      <c r="U340" s="35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2"/>
      <c r="AZ340" s="42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</row>
    <row r="341" spans="1:62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9"/>
      <c r="K341" s="39"/>
      <c r="L341" s="40"/>
      <c r="M341" s="35"/>
      <c r="N341" s="35"/>
      <c r="O341" s="35"/>
      <c r="P341" s="35"/>
      <c r="Q341" s="35"/>
      <c r="R341" s="35"/>
      <c r="S341" s="35"/>
      <c r="T341" s="35"/>
      <c r="U341" s="35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2"/>
      <c r="AZ341" s="42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</row>
    <row r="342" spans="1:62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9"/>
      <c r="K342" s="39"/>
      <c r="L342" s="40"/>
      <c r="M342" s="35"/>
      <c r="N342" s="35"/>
      <c r="O342" s="35"/>
      <c r="P342" s="35"/>
      <c r="Q342" s="35"/>
      <c r="R342" s="35"/>
      <c r="S342" s="35"/>
      <c r="T342" s="35"/>
      <c r="U342" s="35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2"/>
      <c r="AZ342" s="42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</row>
    <row r="343" spans="1:62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9"/>
      <c r="K343" s="39"/>
      <c r="L343" s="40"/>
      <c r="M343" s="35"/>
      <c r="N343" s="35"/>
      <c r="O343" s="35"/>
      <c r="P343" s="35"/>
      <c r="Q343" s="35"/>
      <c r="R343" s="35"/>
      <c r="S343" s="35"/>
      <c r="T343" s="35"/>
      <c r="U343" s="35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2"/>
      <c r="AZ343" s="42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</row>
    <row r="344" spans="1:62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9"/>
      <c r="K344" s="39"/>
      <c r="L344" s="40"/>
      <c r="M344" s="35"/>
      <c r="N344" s="35"/>
      <c r="O344" s="35"/>
      <c r="P344" s="35"/>
      <c r="Q344" s="35"/>
      <c r="R344" s="35"/>
      <c r="S344" s="35"/>
      <c r="T344" s="35"/>
      <c r="U344" s="35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2"/>
      <c r="AZ344" s="42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</row>
    <row r="345" spans="1:62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9"/>
      <c r="K345" s="39"/>
      <c r="L345" s="40"/>
      <c r="M345" s="35"/>
      <c r="N345" s="35"/>
      <c r="O345" s="35"/>
      <c r="P345" s="35"/>
      <c r="Q345" s="35"/>
      <c r="R345" s="35"/>
      <c r="S345" s="35"/>
      <c r="T345" s="35"/>
      <c r="U345" s="35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2"/>
      <c r="AZ345" s="42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</row>
    <row r="346" spans="1:62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9"/>
      <c r="K346" s="39"/>
      <c r="L346" s="40"/>
      <c r="M346" s="35"/>
      <c r="N346" s="35"/>
      <c r="O346" s="35"/>
      <c r="P346" s="35"/>
      <c r="Q346" s="35"/>
      <c r="R346" s="35"/>
      <c r="S346" s="35"/>
      <c r="T346" s="35"/>
      <c r="U346" s="35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2"/>
      <c r="AZ346" s="42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</row>
    <row r="347" spans="1:62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9"/>
      <c r="K347" s="39"/>
      <c r="L347" s="40"/>
      <c r="M347" s="35"/>
      <c r="N347" s="35"/>
      <c r="O347" s="35"/>
      <c r="P347" s="35"/>
      <c r="Q347" s="35"/>
      <c r="R347" s="35"/>
      <c r="S347" s="35"/>
      <c r="T347" s="35"/>
      <c r="U347" s="35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2"/>
      <c r="AZ347" s="42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</row>
    <row r="348" spans="1:62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9"/>
      <c r="K348" s="39"/>
      <c r="L348" s="40"/>
      <c r="M348" s="35"/>
      <c r="N348" s="35"/>
      <c r="O348" s="35"/>
      <c r="P348" s="35"/>
      <c r="Q348" s="35"/>
      <c r="R348" s="35"/>
      <c r="S348" s="35"/>
      <c r="T348" s="35"/>
      <c r="U348" s="35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2"/>
      <c r="AZ348" s="42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</row>
    <row r="349" spans="1:62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9"/>
      <c r="K349" s="39"/>
      <c r="L349" s="40"/>
      <c r="M349" s="35"/>
      <c r="N349" s="35"/>
      <c r="O349" s="35"/>
      <c r="P349" s="35"/>
      <c r="Q349" s="35"/>
      <c r="R349" s="35"/>
      <c r="S349" s="35"/>
      <c r="T349" s="35"/>
      <c r="U349" s="35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2"/>
      <c r="AZ349" s="42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</row>
    <row r="350" spans="1:62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9"/>
      <c r="K350" s="39"/>
      <c r="L350" s="40"/>
      <c r="M350" s="35"/>
      <c r="N350" s="35"/>
      <c r="O350" s="35"/>
      <c r="P350" s="35"/>
      <c r="Q350" s="35"/>
      <c r="R350" s="35"/>
      <c r="S350" s="35"/>
      <c r="T350" s="35"/>
      <c r="U350" s="35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2"/>
      <c r="AZ350" s="42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</row>
    <row r="351" spans="1:62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9"/>
      <c r="K351" s="39"/>
      <c r="L351" s="40"/>
      <c r="M351" s="35"/>
      <c r="N351" s="35"/>
      <c r="O351" s="35"/>
      <c r="P351" s="35"/>
      <c r="Q351" s="35"/>
      <c r="R351" s="35"/>
      <c r="S351" s="35"/>
      <c r="T351" s="35"/>
      <c r="U351" s="35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2"/>
      <c r="AZ351" s="42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</row>
    <row r="352" spans="1:62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9"/>
      <c r="K352" s="39"/>
      <c r="L352" s="40"/>
      <c r="M352" s="35"/>
      <c r="N352" s="35"/>
      <c r="O352" s="35"/>
      <c r="P352" s="35"/>
      <c r="Q352" s="35"/>
      <c r="R352" s="35"/>
      <c r="S352" s="35"/>
      <c r="T352" s="35"/>
      <c r="U352" s="35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2"/>
      <c r="AZ352" s="42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</row>
    <row r="353" spans="1:62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9"/>
      <c r="K353" s="39"/>
      <c r="L353" s="40"/>
      <c r="M353" s="35"/>
      <c r="N353" s="35"/>
      <c r="O353" s="35"/>
      <c r="P353" s="35"/>
      <c r="Q353" s="35"/>
      <c r="R353" s="35"/>
      <c r="S353" s="35"/>
      <c r="T353" s="35"/>
      <c r="U353" s="35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2"/>
      <c r="AZ353" s="42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</row>
    <row r="354" spans="1:62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9"/>
      <c r="K354" s="39"/>
      <c r="L354" s="40"/>
      <c r="M354" s="35"/>
      <c r="N354" s="35"/>
      <c r="O354" s="35"/>
      <c r="P354" s="35"/>
      <c r="Q354" s="35"/>
      <c r="R354" s="35"/>
      <c r="S354" s="35"/>
      <c r="T354" s="35"/>
      <c r="U354" s="35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2"/>
      <c r="AZ354" s="42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</row>
    <row r="355" spans="1:62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9"/>
      <c r="K355" s="39"/>
      <c r="L355" s="40"/>
      <c r="M355" s="35"/>
      <c r="N355" s="35"/>
      <c r="O355" s="35"/>
      <c r="P355" s="35"/>
      <c r="Q355" s="35"/>
      <c r="R355" s="35"/>
      <c r="S355" s="35"/>
      <c r="T355" s="35"/>
      <c r="U355" s="35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2"/>
      <c r="AZ355" s="42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</row>
    <row r="356" spans="1:62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9"/>
      <c r="K356" s="39"/>
      <c r="L356" s="40"/>
      <c r="M356" s="35"/>
      <c r="N356" s="35"/>
      <c r="O356" s="35"/>
      <c r="P356" s="35"/>
      <c r="Q356" s="35"/>
      <c r="R356" s="35"/>
      <c r="S356" s="35"/>
      <c r="T356" s="35"/>
      <c r="U356" s="35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2"/>
      <c r="AZ356" s="42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</row>
    <row r="357" spans="1:62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9"/>
      <c r="K357" s="39"/>
      <c r="L357" s="40"/>
      <c r="M357" s="35"/>
      <c r="N357" s="35"/>
      <c r="O357" s="35"/>
      <c r="P357" s="35"/>
      <c r="Q357" s="35"/>
      <c r="R357" s="35"/>
      <c r="S357" s="35"/>
      <c r="T357" s="35"/>
      <c r="U357" s="35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2"/>
      <c r="AZ357" s="42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</row>
    <row r="358" spans="1:62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9"/>
      <c r="K358" s="39"/>
      <c r="L358" s="40"/>
      <c r="M358" s="35"/>
      <c r="N358" s="35"/>
      <c r="O358" s="35"/>
      <c r="P358" s="35"/>
      <c r="Q358" s="35"/>
      <c r="R358" s="35"/>
      <c r="S358" s="35"/>
      <c r="T358" s="35"/>
      <c r="U358" s="35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2"/>
      <c r="AZ358" s="42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</row>
    <row r="359" spans="1:62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9"/>
      <c r="K359" s="39"/>
      <c r="L359" s="40"/>
      <c r="M359" s="35"/>
      <c r="N359" s="35"/>
      <c r="O359" s="35"/>
      <c r="P359" s="35"/>
      <c r="Q359" s="35"/>
      <c r="R359" s="35"/>
      <c r="S359" s="35"/>
      <c r="T359" s="35"/>
      <c r="U359" s="35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2"/>
      <c r="AZ359" s="42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</row>
    <row r="360" spans="1:62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9"/>
      <c r="K360" s="39"/>
      <c r="L360" s="40"/>
      <c r="M360" s="35"/>
      <c r="N360" s="35"/>
      <c r="O360" s="35"/>
      <c r="P360" s="35"/>
      <c r="Q360" s="35"/>
      <c r="R360" s="35"/>
      <c r="S360" s="35"/>
      <c r="T360" s="35"/>
      <c r="U360" s="35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2"/>
      <c r="AZ360" s="42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</row>
    <row r="361" spans="1:62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9"/>
      <c r="K361" s="39"/>
      <c r="L361" s="40"/>
      <c r="M361" s="35"/>
      <c r="N361" s="35"/>
      <c r="O361" s="35"/>
      <c r="P361" s="35"/>
      <c r="Q361" s="35"/>
      <c r="R361" s="35"/>
      <c r="S361" s="35"/>
      <c r="T361" s="35"/>
      <c r="U361" s="35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2"/>
      <c r="AZ361" s="42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</row>
    <row r="362" spans="1:62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9"/>
      <c r="K362" s="39"/>
      <c r="L362" s="40"/>
      <c r="M362" s="35"/>
      <c r="N362" s="35"/>
      <c r="O362" s="35"/>
      <c r="P362" s="35"/>
      <c r="Q362" s="35"/>
      <c r="R362" s="35"/>
      <c r="S362" s="35"/>
      <c r="T362" s="35"/>
      <c r="U362" s="35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2"/>
      <c r="AZ362" s="42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</row>
    <row r="363" spans="1:62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9"/>
      <c r="K363" s="39"/>
      <c r="L363" s="40"/>
      <c r="M363" s="35"/>
      <c r="N363" s="35"/>
      <c r="O363" s="35"/>
      <c r="P363" s="35"/>
      <c r="Q363" s="35"/>
      <c r="R363" s="35"/>
      <c r="S363" s="35"/>
      <c r="T363" s="35"/>
      <c r="U363" s="35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2"/>
      <c r="AZ363" s="42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</row>
    <row r="364" spans="1:62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9"/>
      <c r="K364" s="39"/>
      <c r="L364" s="40"/>
      <c r="M364" s="35"/>
      <c r="N364" s="35"/>
      <c r="O364" s="35"/>
      <c r="P364" s="35"/>
      <c r="Q364" s="35"/>
      <c r="R364" s="35"/>
      <c r="S364" s="35"/>
      <c r="T364" s="35"/>
      <c r="U364" s="35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2"/>
      <c r="AZ364" s="42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</row>
    <row r="365" spans="1:62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9"/>
      <c r="K365" s="39"/>
      <c r="L365" s="40"/>
      <c r="M365" s="35"/>
      <c r="N365" s="35"/>
      <c r="O365" s="35"/>
      <c r="P365" s="35"/>
      <c r="Q365" s="35"/>
      <c r="R365" s="35"/>
      <c r="S365" s="35"/>
      <c r="T365" s="35"/>
      <c r="U365" s="35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2"/>
      <c r="AZ365" s="42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</row>
    <row r="366" spans="1:62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9"/>
      <c r="K366" s="39"/>
      <c r="L366" s="40"/>
      <c r="M366" s="35"/>
      <c r="N366" s="35"/>
      <c r="O366" s="35"/>
      <c r="P366" s="35"/>
      <c r="Q366" s="35"/>
      <c r="R366" s="35"/>
      <c r="S366" s="35"/>
      <c r="T366" s="35"/>
      <c r="U366" s="35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2"/>
      <c r="AZ366" s="42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</row>
    <row r="367" spans="1:62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9"/>
      <c r="K367" s="39"/>
      <c r="L367" s="40"/>
      <c r="M367" s="35"/>
      <c r="N367" s="35"/>
      <c r="O367" s="35"/>
      <c r="P367" s="35"/>
      <c r="Q367" s="35"/>
      <c r="R367" s="35"/>
      <c r="S367" s="35"/>
      <c r="T367" s="35"/>
      <c r="U367" s="35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2"/>
      <c r="AZ367" s="42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</row>
    <row r="368" spans="1:62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9"/>
      <c r="K368" s="39"/>
      <c r="L368" s="40"/>
      <c r="M368" s="35"/>
      <c r="N368" s="35"/>
      <c r="O368" s="35"/>
      <c r="P368" s="35"/>
      <c r="Q368" s="35"/>
      <c r="R368" s="35"/>
      <c r="S368" s="35"/>
      <c r="T368" s="35"/>
      <c r="U368" s="35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2"/>
      <c r="AZ368" s="42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</row>
    <row r="369" spans="1:62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9"/>
      <c r="K369" s="39"/>
      <c r="L369" s="40"/>
      <c r="M369" s="35"/>
      <c r="N369" s="35"/>
      <c r="O369" s="35"/>
      <c r="P369" s="35"/>
      <c r="Q369" s="35"/>
      <c r="R369" s="35"/>
      <c r="S369" s="35"/>
      <c r="T369" s="35"/>
      <c r="U369" s="35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2"/>
      <c r="AZ369" s="42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</row>
    <row r="370" spans="1:62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9"/>
      <c r="K370" s="39"/>
      <c r="L370" s="40"/>
      <c r="M370" s="35"/>
      <c r="N370" s="35"/>
      <c r="O370" s="35"/>
      <c r="P370" s="35"/>
      <c r="Q370" s="35"/>
      <c r="R370" s="35"/>
      <c r="S370" s="35"/>
      <c r="T370" s="35"/>
      <c r="U370" s="35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2"/>
      <c r="AZ370" s="42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</row>
    <row r="371" spans="1:62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9"/>
      <c r="K371" s="39"/>
      <c r="L371" s="40"/>
      <c r="M371" s="35"/>
      <c r="N371" s="35"/>
      <c r="O371" s="35"/>
      <c r="P371" s="35"/>
      <c r="Q371" s="35"/>
      <c r="R371" s="35"/>
      <c r="S371" s="35"/>
      <c r="T371" s="35"/>
      <c r="U371" s="35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2"/>
      <c r="AZ371" s="42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</row>
    <row r="372" spans="1:62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9"/>
      <c r="K372" s="39"/>
      <c r="L372" s="40"/>
      <c r="M372" s="35"/>
      <c r="N372" s="35"/>
      <c r="O372" s="35"/>
      <c r="P372" s="35"/>
      <c r="Q372" s="35"/>
      <c r="R372" s="35"/>
      <c r="S372" s="35"/>
      <c r="T372" s="35"/>
      <c r="U372" s="35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2"/>
      <c r="AZ372" s="42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</row>
    <row r="373" spans="1:62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9"/>
      <c r="K373" s="39"/>
      <c r="L373" s="40"/>
      <c r="M373" s="35"/>
      <c r="N373" s="35"/>
      <c r="O373" s="35"/>
      <c r="P373" s="35"/>
      <c r="Q373" s="35"/>
      <c r="R373" s="35"/>
      <c r="S373" s="35"/>
      <c r="T373" s="35"/>
      <c r="U373" s="35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2"/>
      <c r="AZ373" s="42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</row>
    <row r="374" spans="1:62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9"/>
      <c r="K374" s="39"/>
      <c r="L374" s="40"/>
      <c r="M374" s="35"/>
      <c r="N374" s="35"/>
      <c r="O374" s="35"/>
      <c r="P374" s="35"/>
      <c r="Q374" s="35"/>
      <c r="R374" s="35"/>
      <c r="S374" s="35"/>
      <c r="T374" s="35"/>
      <c r="U374" s="35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2"/>
      <c r="AZ374" s="42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</row>
    <row r="375" spans="1:62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9"/>
      <c r="K375" s="39"/>
      <c r="L375" s="40"/>
      <c r="M375" s="35"/>
      <c r="N375" s="35"/>
      <c r="O375" s="35"/>
      <c r="P375" s="35"/>
      <c r="Q375" s="35"/>
      <c r="R375" s="35"/>
      <c r="S375" s="35"/>
      <c r="T375" s="35"/>
      <c r="U375" s="35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2"/>
      <c r="AZ375" s="42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</row>
    <row r="376" spans="1:62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9"/>
      <c r="K376" s="39"/>
      <c r="L376" s="40"/>
      <c r="M376" s="35"/>
      <c r="N376" s="35"/>
      <c r="O376" s="35"/>
      <c r="P376" s="35"/>
      <c r="Q376" s="35"/>
      <c r="R376" s="35"/>
      <c r="S376" s="35"/>
      <c r="T376" s="35"/>
      <c r="U376" s="35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2"/>
      <c r="AZ376" s="42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</row>
    <row r="377" spans="1:62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9"/>
      <c r="K377" s="39"/>
      <c r="L377" s="40"/>
      <c r="M377" s="35"/>
      <c r="N377" s="35"/>
      <c r="O377" s="35"/>
      <c r="P377" s="35"/>
      <c r="Q377" s="35"/>
      <c r="R377" s="35"/>
      <c r="S377" s="35"/>
      <c r="T377" s="35"/>
      <c r="U377" s="35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2"/>
      <c r="AZ377" s="42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</row>
    <row r="378" spans="1:62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9"/>
      <c r="K378" s="39"/>
      <c r="L378" s="40"/>
      <c r="M378" s="35"/>
      <c r="N378" s="35"/>
      <c r="O378" s="35"/>
      <c r="P378" s="35"/>
      <c r="Q378" s="35"/>
      <c r="R378" s="35"/>
      <c r="S378" s="35"/>
      <c r="T378" s="35"/>
      <c r="U378" s="35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2"/>
      <c r="AZ378" s="42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</row>
    <row r="379" spans="1:62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9"/>
      <c r="K379" s="39"/>
      <c r="L379" s="40"/>
      <c r="M379" s="35"/>
      <c r="N379" s="35"/>
      <c r="O379" s="35"/>
      <c r="P379" s="35"/>
      <c r="Q379" s="35"/>
      <c r="R379" s="35"/>
      <c r="S379" s="35"/>
      <c r="T379" s="35"/>
      <c r="U379" s="35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2"/>
      <c r="AZ379" s="42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</row>
    <row r="380" spans="1:62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9"/>
      <c r="K380" s="39"/>
      <c r="L380" s="40"/>
      <c r="M380" s="35"/>
      <c r="N380" s="35"/>
      <c r="O380" s="35"/>
      <c r="P380" s="35"/>
      <c r="Q380" s="35"/>
      <c r="R380" s="35"/>
      <c r="S380" s="35"/>
      <c r="T380" s="35"/>
      <c r="U380" s="35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2"/>
      <c r="AZ380" s="42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</row>
    <row r="381" spans="1:62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9"/>
      <c r="K381" s="39"/>
      <c r="L381" s="40"/>
      <c r="M381" s="35"/>
      <c r="N381" s="35"/>
      <c r="O381" s="35"/>
      <c r="P381" s="35"/>
      <c r="Q381" s="35"/>
      <c r="R381" s="35"/>
      <c r="S381" s="35"/>
      <c r="T381" s="35"/>
      <c r="U381" s="35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2"/>
      <c r="AZ381" s="42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</row>
    <row r="382" spans="1:62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9"/>
      <c r="K382" s="39"/>
      <c r="L382" s="40"/>
      <c r="M382" s="35"/>
      <c r="N382" s="35"/>
      <c r="O382" s="35"/>
      <c r="P382" s="35"/>
      <c r="Q382" s="35"/>
      <c r="R382" s="35"/>
      <c r="S382" s="35"/>
      <c r="T382" s="35"/>
      <c r="U382" s="35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2"/>
      <c r="AZ382" s="42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</row>
    <row r="383" spans="1:62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9"/>
      <c r="K383" s="39"/>
      <c r="L383" s="40"/>
      <c r="M383" s="35"/>
      <c r="N383" s="35"/>
      <c r="O383" s="35"/>
      <c r="P383" s="35"/>
      <c r="Q383" s="35"/>
      <c r="R383" s="35"/>
      <c r="S383" s="35"/>
      <c r="T383" s="35"/>
      <c r="U383" s="35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2"/>
      <c r="AZ383" s="42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</row>
    <row r="384" spans="1:62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9"/>
      <c r="K384" s="39"/>
      <c r="L384" s="40"/>
      <c r="M384" s="35"/>
      <c r="N384" s="35"/>
      <c r="O384" s="35"/>
      <c r="P384" s="35"/>
      <c r="Q384" s="35"/>
      <c r="R384" s="35"/>
      <c r="S384" s="35"/>
      <c r="T384" s="35"/>
      <c r="U384" s="35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2"/>
      <c r="AZ384" s="42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</row>
    <row r="385" spans="1:62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9"/>
      <c r="K385" s="39"/>
      <c r="L385" s="40"/>
      <c r="M385" s="35"/>
      <c r="N385" s="35"/>
      <c r="O385" s="35"/>
      <c r="P385" s="35"/>
      <c r="Q385" s="35"/>
      <c r="R385" s="35"/>
      <c r="S385" s="35"/>
      <c r="T385" s="35"/>
      <c r="U385" s="35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2"/>
      <c r="AZ385" s="42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</row>
    <row r="386" spans="1:62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9"/>
      <c r="K386" s="39"/>
      <c r="L386" s="40"/>
      <c r="M386" s="35"/>
      <c r="N386" s="35"/>
      <c r="O386" s="35"/>
      <c r="P386" s="35"/>
      <c r="Q386" s="35"/>
      <c r="R386" s="35"/>
      <c r="S386" s="35"/>
      <c r="T386" s="35"/>
      <c r="U386" s="35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2"/>
      <c r="AZ386" s="42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</row>
    <row r="387" spans="1:62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9"/>
      <c r="K387" s="39"/>
      <c r="L387" s="40"/>
      <c r="M387" s="35"/>
      <c r="N387" s="35"/>
      <c r="O387" s="35"/>
      <c r="P387" s="35"/>
      <c r="Q387" s="35"/>
      <c r="R387" s="35"/>
      <c r="S387" s="35"/>
      <c r="T387" s="35"/>
      <c r="U387" s="35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2"/>
      <c r="AZ387" s="42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</row>
    <row r="388" spans="1:62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9"/>
      <c r="K388" s="39"/>
      <c r="L388" s="40"/>
      <c r="M388" s="35"/>
      <c r="N388" s="35"/>
      <c r="O388" s="35"/>
      <c r="P388" s="35"/>
      <c r="Q388" s="35"/>
      <c r="R388" s="35"/>
      <c r="S388" s="35"/>
      <c r="T388" s="35"/>
      <c r="U388" s="35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2"/>
      <c r="AZ388" s="42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</row>
    <row r="389" spans="1:62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9"/>
      <c r="K389" s="39"/>
      <c r="L389" s="40"/>
      <c r="M389" s="35"/>
      <c r="N389" s="35"/>
      <c r="O389" s="35"/>
      <c r="P389" s="35"/>
      <c r="Q389" s="35"/>
      <c r="R389" s="35"/>
      <c r="S389" s="35"/>
      <c r="T389" s="35"/>
      <c r="U389" s="35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2"/>
      <c r="AZ389" s="42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</row>
    <row r="390" spans="1:62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9"/>
      <c r="K390" s="39"/>
      <c r="L390" s="40"/>
      <c r="M390" s="35"/>
      <c r="N390" s="35"/>
      <c r="O390" s="35"/>
      <c r="P390" s="35"/>
      <c r="Q390" s="35"/>
      <c r="R390" s="35"/>
      <c r="S390" s="35"/>
      <c r="T390" s="35"/>
      <c r="U390" s="35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2"/>
      <c r="AZ390" s="42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</row>
    <row r="391" spans="1:62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9"/>
      <c r="K391" s="39"/>
      <c r="L391" s="40"/>
      <c r="M391" s="35"/>
      <c r="N391" s="35"/>
      <c r="O391" s="35"/>
      <c r="P391" s="35"/>
      <c r="Q391" s="35"/>
      <c r="R391" s="35"/>
      <c r="S391" s="35"/>
      <c r="T391" s="35"/>
      <c r="U391" s="35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2"/>
      <c r="AZ391" s="42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</row>
    <row r="392" spans="1:62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9"/>
      <c r="K392" s="39"/>
      <c r="L392" s="40"/>
      <c r="M392" s="35"/>
      <c r="N392" s="35"/>
      <c r="O392" s="35"/>
      <c r="P392" s="35"/>
      <c r="Q392" s="35"/>
      <c r="R392" s="35"/>
      <c r="S392" s="35"/>
      <c r="T392" s="35"/>
      <c r="U392" s="35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2"/>
      <c r="AZ392" s="42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</row>
    <row r="393" spans="1:62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9"/>
      <c r="K393" s="39"/>
      <c r="L393" s="40"/>
      <c r="M393" s="35"/>
      <c r="N393" s="35"/>
      <c r="O393" s="35"/>
      <c r="P393" s="35"/>
      <c r="Q393" s="35"/>
      <c r="R393" s="35"/>
      <c r="S393" s="35"/>
      <c r="T393" s="35"/>
      <c r="U393" s="35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2"/>
      <c r="AZ393" s="42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</row>
    <row r="394" spans="1:62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9"/>
      <c r="K394" s="39"/>
      <c r="L394" s="40"/>
      <c r="M394" s="35"/>
      <c r="N394" s="35"/>
      <c r="O394" s="35"/>
      <c r="P394" s="35"/>
      <c r="Q394" s="35"/>
      <c r="R394" s="35"/>
      <c r="S394" s="35"/>
      <c r="T394" s="35"/>
      <c r="U394" s="35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2"/>
      <c r="AZ394" s="42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</row>
    <row r="395" spans="1:62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9"/>
      <c r="K395" s="39"/>
      <c r="L395" s="40"/>
      <c r="M395" s="35"/>
      <c r="N395" s="35"/>
      <c r="O395" s="35"/>
      <c r="P395" s="35"/>
      <c r="Q395" s="35"/>
      <c r="R395" s="35"/>
      <c r="S395" s="35"/>
      <c r="T395" s="35"/>
      <c r="U395" s="35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2"/>
      <c r="AZ395" s="42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</row>
    <row r="396" spans="1:62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9"/>
      <c r="K396" s="39"/>
      <c r="L396" s="40"/>
      <c r="M396" s="35"/>
      <c r="N396" s="35"/>
      <c r="O396" s="35"/>
      <c r="P396" s="35"/>
      <c r="Q396" s="35"/>
      <c r="R396" s="35"/>
      <c r="S396" s="35"/>
      <c r="T396" s="35"/>
      <c r="U396" s="35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2"/>
      <c r="AZ396" s="42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</row>
    <row r="397" spans="1:62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9"/>
      <c r="K397" s="39"/>
      <c r="L397" s="40"/>
      <c r="M397" s="35"/>
      <c r="N397" s="35"/>
      <c r="O397" s="35"/>
      <c r="P397" s="35"/>
      <c r="Q397" s="35"/>
      <c r="R397" s="35"/>
      <c r="S397" s="35"/>
      <c r="T397" s="35"/>
      <c r="U397" s="35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2"/>
      <c r="AZ397" s="42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</row>
    <row r="398" spans="1:62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9"/>
      <c r="K398" s="39"/>
      <c r="L398" s="40"/>
      <c r="M398" s="35"/>
      <c r="N398" s="35"/>
      <c r="O398" s="35"/>
      <c r="P398" s="35"/>
      <c r="Q398" s="35"/>
      <c r="R398" s="35"/>
      <c r="S398" s="35"/>
      <c r="T398" s="35"/>
      <c r="U398" s="35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2"/>
      <c r="AZ398" s="42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</row>
    <row r="399" spans="1:62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9"/>
      <c r="K399" s="39"/>
      <c r="L399" s="40"/>
      <c r="M399" s="35"/>
      <c r="N399" s="35"/>
      <c r="O399" s="35"/>
      <c r="P399" s="35"/>
      <c r="Q399" s="35"/>
      <c r="R399" s="35"/>
      <c r="S399" s="35"/>
      <c r="T399" s="35"/>
      <c r="U399" s="35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2"/>
      <c r="AZ399" s="42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</row>
    <row r="400" spans="1:62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9"/>
      <c r="K400" s="39"/>
      <c r="L400" s="40"/>
      <c r="M400" s="35"/>
      <c r="N400" s="35"/>
      <c r="O400" s="35"/>
      <c r="P400" s="35"/>
      <c r="Q400" s="35"/>
      <c r="R400" s="35"/>
      <c r="S400" s="35"/>
      <c r="T400" s="35"/>
      <c r="U400" s="35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2"/>
      <c r="AZ400" s="42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</row>
    <row r="401" spans="1:62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9"/>
      <c r="K401" s="39"/>
      <c r="L401" s="40"/>
      <c r="M401" s="35"/>
      <c r="N401" s="35"/>
      <c r="O401" s="35"/>
      <c r="P401" s="35"/>
      <c r="Q401" s="35"/>
      <c r="R401" s="35"/>
      <c r="S401" s="35"/>
      <c r="T401" s="35"/>
      <c r="U401" s="35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2"/>
      <c r="AZ401" s="42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</row>
    <row r="402" spans="1:62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9"/>
      <c r="K402" s="39"/>
      <c r="L402" s="40"/>
      <c r="M402" s="35"/>
      <c r="N402" s="35"/>
      <c r="O402" s="35"/>
      <c r="P402" s="35"/>
      <c r="Q402" s="35"/>
      <c r="R402" s="35"/>
      <c r="S402" s="35"/>
      <c r="T402" s="35"/>
      <c r="U402" s="35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2"/>
      <c r="AZ402" s="42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</row>
    <row r="403" spans="1:62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9"/>
      <c r="K403" s="39"/>
      <c r="L403" s="40"/>
      <c r="M403" s="35"/>
      <c r="N403" s="35"/>
      <c r="O403" s="35"/>
      <c r="P403" s="35"/>
      <c r="Q403" s="35"/>
      <c r="R403" s="35"/>
      <c r="S403" s="35"/>
      <c r="T403" s="35"/>
      <c r="U403" s="35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2"/>
      <c r="AZ403" s="42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</row>
    <row r="404" spans="1:62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9"/>
      <c r="K404" s="39"/>
      <c r="L404" s="40"/>
      <c r="M404" s="35"/>
      <c r="N404" s="35"/>
      <c r="O404" s="35"/>
      <c r="P404" s="35"/>
      <c r="Q404" s="35"/>
      <c r="R404" s="35"/>
      <c r="S404" s="35"/>
      <c r="T404" s="35"/>
      <c r="U404" s="35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2"/>
      <c r="AZ404" s="42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</row>
    <row r="405" spans="1:62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9"/>
      <c r="K405" s="39"/>
      <c r="L405" s="40"/>
      <c r="M405" s="35"/>
      <c r="N405" s="35"/>
      <c r="O405" s="35"/>
      <c r="P405" s="35"/>
      <c r="Q405" s="35"/>
      <c r="R405" s="35"/>
      <c r="S405" s="35"/>
      <c r="T405" s="35"/>
      <c r="U405" s="35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2"/>
      <c r="AZ405" s="42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</row>
    <row r="406" spans="1:62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9"/>
      <c r="K406" s="39"/>
      <c r="L406" s="40"/>
      <c r="M406" s="35"/>
      <c r="N406" s="35"/>
      <c r="O406" s="35"/>
      <c r="P406" s="35"/>
      <c r="Q406" s="35"/>
      <c r="R406" s="35"/>
      <c r="S406" s="35"/>
      <c r="T406" s="35"/>
      <c r="U406" s="35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2"/>
      <c r="AZ406" s="42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</row>
    <row r="407" spans="1:62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9"/>
      <c r="K407" s="39"/>
      <c r="L407" s="40"/>
      <c r="M407" s="35"/>
      <c r="N407" s="35"/>
      <c r="O407" s="35"/>
      <c r="P407" s="35"/>
      <c r="Q407" s="35"/>
      <c r="R407" s="35"/>
      <c r="S407" s="35"/>
      <c r="T407" s="35"/>
      <c r="U407" s="35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2"/>
      <c r="AZ407" s="42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</row>
    <row r="408" spans="1:62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9"/>
      <c r="K408" s="39"/>
      <c r="L408" s="40"/>
      <c r="M408" s="35"/>
      <c r="N408" s="35"/>
      <c r="O408" s="35"/>
      <c r="P408" s="35"/>
      <c r="Q408" s="35"/>
      <c r="R408" s="35"/>
      <c r="S408" s="35"/>
      <c r="T408" s="35"/>
      <c r="U408" s="35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2"/>
      <c r="AZ408" s="42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</row>
    <row r="409" spans="1:62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9"/>
      <c r="K409" s="39"/>
      <c r="L409" s="40"/>
      <c r="M409" s="35"/>
      <c r="N409" s="35"/>
      <c r="O409" s="35"/>
      <c r="P409" s="35"/>
      <c r="Q409" s="35"/>
      <c r="R409" s="35"/>
      <c r="S409" s="35"/>
      <c r="T409" s="35"/>
      <c r="U409" s="35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2"/>
      <c r="AZ409" s="42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</row>
    <row r="410" spans="1:62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9"/>
      <c r="K410" s="39"/>
      <c r="L410" s="40"/>
      <c r="M410" s="35"/>
      <c r="N410" s="35"/>
      <c r="O410" s="35"/>
      <c r="P410" s="35"/>
      <c r="Q410" s="35"/>
      <c r="R410" s="35"/>
      <c r="S410" s="35"/>
      <c r="T410" s="35"/>
      <c r="U410" s="35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2"/>
      <c r="AZ410" s="42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</row>
    <row r="411" spans="1:62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9"/>
      <c r="K411" s="39"/>
      <c r="L411" s="40"/>
      <c r="M411" s="35"/>
      <c r="N411" s="35"/>
      <c r="O411" s="35"/>
      <c r="P411" s="35"/>
      <c r="Q411" s="35"/>
      <c r="R411" s="35"/>
      <c r="S411" s="35"/>
      <c r="T411" s="35"/>
      <c r="U411" s="35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2"/>
      <c r="AZ411" s="42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</row>
    <row r="412" spans="1:62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9"/>
      <c r="K412" s="39"/>
      <c r="L412" s="40"/>
      <c r="M412" s="35"/>
      <c r="N412" s="35"/>
      <c r="O412" s="35"/>
      <c r="P412" s="35"/>
      <c r="Q412" s="35"/>
      <c r="R412" s="35"/>
      <c r="S412" s="35"/>
      <c r="T412" s="35"/>
      <c r="U412" s="35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2"/>
      <c r="AZ412" s="42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</row>
    <row r="413" spans="1:62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9"/>
      <c r="K413" s="39"/>
      <c r="L413" s="40"/>
      <c r="M413" s="35"/>
      <c r="N413" s="35"/>
      <c r="O413" s="35"/>
      <c r="P413" s="35"/>
      <c r="Q413" s="35"/>
      <c r="R413" s="35"/>
      <c r="S413" s="35"/>
      <c r="T413" s="35"/>
      <c r="U413" s="35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2"/>
      <c r="AZ413" s="42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</row>
    <row r="414" spans="1:62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9"/>
      <c r="K414" s="39"/>
      <c r="L414" s="40"/>
      <c r="M414" s="35"/>
      <c r="N414" s="35"/>
      <c r="O414" s="35"/>
      <c r="P414" s="35"/>
      <c r="Q414" s="35"/>
      <c r="R414" s="35"/>
      <c r="S414" s="35"/>
      <c r="T414" s="35"/>
      <c r="U414" s="35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2"/>
      <c r="AZ414" s="42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</row>
    <row r="415" spans="1:62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9"/>
      <c r="K415" s="39"/>
      <c r="L415" s="40"/>
      <c r="M415" s="35"/>
      <c r="N415" s="35"/>
      <c r="O415" s="35"/>
      <c r="P415" s="35"/>
      <c r="Q415" s="35"/>
      <c r="R415" s="35"/>
      <c r="S415" s="35"/>
      <c r="T415" s="35"/>
      <c r="U415" s="35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2"/>
      <c r="AZ415" s="42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</row>
    <row r="416" spans="1:62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9"/>
      <c r="K416" s="39"/>
      <c r="L416" s="40"/>
      <c r="M416" s="35"/>
      <c r="N416" s="35"/>
      <c r="O416" s="35"/>
      <c r="P416" s="35"/>
      <c r="Q416" s="35"/>
      <c r="R416" s="35"/>
      <c r="S416" s="35"/>
      <c r="T416" s="35"/>
      <c r="U416" s="35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2"/>
      <c r="AZ416" s="42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</row>
    <row r="417" spans="1:62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9"/>
      <c r="K417" s="39"/>
      <c r="L417" s="40"/>
      <c r="M417" s="35"/>
      <c r="N417" s="35"/>
      <c r="O417" s="35"/>
      <c r="P417" s="35"/>
      <c r="Q417" s="35"/>
      <c r="R417" s="35"/>
      <c r="S417" s="35"/>
      <c r="T417" s="35"/>
      <c r="U417" s="35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2"/>
      <c r="AZ417" s="42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</row>
    <row r="418" spans="1:62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9"/>
      <c r="K418" s="39"/>
      <c r="L418" s="40"/>
      <c r="M418" s="35"/>
      <c r="N418" s="35"/>
      <c r="O418" s="35"/>
      <c r="P418" s="35"/>
      <c r="Q418" s="35"/>
      <c r="R418" s="35"/>
      <c r="S418" s="35"/>
      <c r="T418" s="35"/>
      <c r="U418" s="35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2"/>
      <c r="AZ418" s="42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</row>
    <row r="419" spans="1:62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9"/>
      <c r="K419" s="39"/>
      <c r="L419" s="40"/>
      <c r="M419" s="35"/>
      <c r="N419" s="35"/>
      <c r="O419" s="35"/>
      <c r="P419" s="35"/>
      <c r="Q419" s="35"/>
      <c r="R419" s="35"/>
      <c r="S419" s="35"/>
      <c r="T419" s="35"/>
      <c r="U419" s="35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2"/>
      <c r="AZ419" s="42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</row>
    <row r="420" spans="1:62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9"/>
      <c r="K420" s="39"/>
      <c r="L420" s="40"/>
      <c r="M420" s="35"/>
      <c r="N420" s="35"/>
      <c r="O420" s="35"/>
      <c r="P420" s="35"/>
      <c r="Q420" s="35"/>
      <c r="R420" s="35"/>
      <c r="S420" s="35"/>
      <c r="T420" s="35"/>
      <c r="U420" s="35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2"/>
      <c r="AZ420" s="42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</row>
    <row r="421" spans="1:62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9"/>
      <c r="K421" s="39"/>
      <c r="L421" s="40"/>
      <c r="M421" s="35"/>
      <c r="N421" s="35"/>
      <c r="O421" s="35"/>
      <c r="P421" s="35"/>
      <c r="Q421" s="35"/>
      <c r="R421" s="35"/>
      <c r="S421" s="35"/>
      <c r="T421" s="35"/>
      <c r="U421" s="35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2"/>
      <c r="AZ421" s="42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</row>
    <row r="422" spans="1:62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9"/>
      <c r="K422" s="39"/>
      <c r="L422" s="40"/>
      <c r="M422" s="35"/>
      <c r="N422" s="35"/>
      <c r="O422" s="35"/>
      <c r="P422" s="35"/>
      <c r="Q422" s="35"/>
      <c r="R422" s="35"/>
      <c r="S422" s="35"/>
      <c r="T422" s="35"/>
      <c r="U422" s="35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2"/>
      <c r="AZ422" s="42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</row>
    <row r="423" spans="1:62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9"/>
      <c r="K423" s="39"/>
      <c r="L423" s="40"/>
      <c r="M423" s="35"/>
      <c r="N423" s="35"/>
      <c r="O423" s="35"/>
      <c r="P423" s="35"/>
      <c r="Q423" s="35"/>
      <c r="R423" s="35"/>
      <c r="S423" s="35"/>
      <c r="T423" s="35"/>
      <c r="U423" s="35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2"/>
      <c r="AZ423" s="42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</row>
    <row r="424" spans="1:62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9"/>
      <c r="K424" s="39"/>
      <c r="L424" s="40"/>
      <c r="M424" s="35"/>
      <c r="N424" s="35"/>
      <c r="O424" s="35"/>
      <c r="P424" s="35"/>
      <c r="Q424" s="35"/>
      <c r="R424" s="35"/>
      <c r="S424" s="35"/>
      <c r="T424" s="35"/>
      <c r="U424" s="35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2"/>
      <c r="AZ424" s="42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</row>
    <row r="425" spans="1:62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9"/>
      <c r="K425" s="39"/>
      <c r="L425" s="40"/>
      <c r="M425" s="35"/>
      <c r="N425" s="35"/>
      <c r="O425" s="35"/>
      <c r="P425" s="35"/>
      <c r="Q425" s="35"/>
      <c r="R425" s="35"/>
      <c r="S425" s="35"/>
      <c r="T425" s="35"/>
      <c r="U425" s="35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2"/>
      <c r="AZ425" s="42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</row>
    <row r="426" spans="1:62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9"/>
      <c r="K426" s="39"/>
      <c r="L426" s="40"/>
      <c r="M426" s="35"/>
      <c r="N426" s="35"/>
      <c r="O426" s="35"/>
      <c r="P426" s="35"/>
      <c r="Q426" s="35"/>
      <c r="R426" s="35"/>
      <c r="S426" s="35"/>
      <c r="T426" s="35"/>
      <c r="U426" s="35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2"/>
      <c r="AZ426" s="42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</row>
    <row r="427" spans="1:62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9"/>
      <c r="K427" s="39"/>
      <c r="L427" s="40"/>
      <c r="M427" s="35"/>
      <c r="N427" s="35"/>
      <c r="O427" s="35"/>
      <c r="P427" s="35"/>
      <c r="Q427" s="35"/>
      <c r="R427" s="35"/>
      <c r="S427" s="35"/>
      <c r="T427" s="35"/>
      <c r="U427" s="35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2"/>
      <c r="AZ427" s="42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</row>
    <row r="428" spans="1:62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9"/>
      <c r="K428" s="39"/>
      <c r="L428" s="40"/>
      <c r="M428" s="35"/>
      <c r="N428" s="35"/>
      <c r="O428" s="35"/>
      <c r="P428" s="35"/>
      <c r="Q428" s="35"/>
      <c r="R428" s="35"/>
      <c r="S428" s="35"/>
      <c r="T428" s="35"/>
      <c r="U428" s="35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2"/>
      <c r="AZ428" s="42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</row>
    <row r="429" spans="1:62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9"/>
      <c r="K429" s="39"/>
      <c r="L429" s="40"/>
      <c r="M429" s="35"/>
      <c r="N429" s="35"/>
      <c r="O429" s="35"/>
      <c r="P429" s="35"/>
      <c r="Q429" s="35"/>
      <c r="R429" s="35"/>
      <c r="S429" s="35"/>
      <c r="T429" s="35"/>
      <c r="U429" s="35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2"/>
      <c r="AZ429" s="42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</row>
    <row r="430" spans="1:62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9"/>
      <c r="K430" s="39"/>
      <c r="L430" s="40"/>
      <c r="M430" s="35"/>
      <c r="N430" s="35"/>
      <c r="O430" s="35"/>
      <c r="P430" s="35"/>
      <c r="Q430" s="35"/>
      <c r="R430" s="35"/>
      <c r="S430" s="35"/>
      <c r="T430" s="35"/>
      <c r="U430" s="35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2"/>
      <c r="AZ430" s="42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</row>
    <row r="431" spans="1:62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9"/>
      <c r="K431" s="39"/>
      <c r="L431" s="40"/>
      <c r="M431" s="35"/>
      <c r="N431" s="35"/>
      <c r="O431" s="35"/>
      <c r="P431" s="35"/>
      <c r="Q431" s="35"/>
      <c r="R431" s="35"/>
      <c r="S431" s="35"/>
      <c r="T431" s="35"/>
      <c r="U431" s="35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2"/>
      <c r="AZ431" s="42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</row>
    <row r="432" spans="1:62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9"/>
      <c r="K432" s="39"/>
      <c r="L432" s="40"/>
      <c r="M432" s="35"/>
      <c r="N432" s="35"/>
      <c r="O432" s="35"/>
      <c r="P432" s="35"/>
      <c r="Q432" s="35"/>
      <c r="R432" s="35"/>
      <c r="S432" s="35"/>
      <c r="T432" s="35"/>
      <c r="U432" s="35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2"/>
      <c r="AZ432" s="42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</row>
    <row r="433" spans="1:62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9"/>
      <c r="K433" s="39"/>
      <c r="L433" s="40"/>
      <c r="M433" s="35"/>
      <c r="N433" s="35"/>
      <c r="O433" s="35"/>
      <c r="P433" s="35"/>
      <c r="Q433" s="35"/>
      <c r="R433" s="35"/>
      <c r="S433" s="35"/>
      <c r="T433" s="35"/>
      <c r="U433" s="35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2"/>
      <c r="AZ433" s="42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</row>
    <row r="434" spans="1:62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9"/>
      <c r="K434" s="39"/>
      <c r="L434" s="40"/>
      <c r="M434" s="35"/>
      <c r="N434" s="35"/>
      <c r="O434" s="35"/>
      <c r="P434" s="35"/>
      <c r="Q434" s="35"/>
      <c r="R434" s="35"/>
      <c r="S434" s="35"/>
      <c r="T434" s="35"/>
      <c r="U434" s="35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2"/>
      <c r="AZ434" s="42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</row>
    <row r="435" spans="1:62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9"/>
      <c r="K435" s="39"/>
      <c r="L435" s="40"/>
      <c r="M435" s="35"/>
      <c r="N435" s="35"/>
      <c r="O435" s="35"/>
      <c r="P435" s="35"/>
      <c r="Q435" s="35"/>
      <c r="R435" s="35"/>
      <c r="S435" s="35"/>
      <c r="T435" s="35"/>
      <c r="U435" s="35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2"/>
      <c r="AZ435" s="42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</row>
    <row r="436" spans="1:62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9"/>
      <c r="K436" s="39"/>
      <c r="L436" s="40"/>
      <c r="M436" s="35"/>
      <c r="N436" s="35"/>
      <c r="O436" s="35"/>
      <c r="P436" s="35"/>
      <c r="Q436" s="35"/>
      <c r="R436" s="35"/>
      <c r="S436" s="35"/>
      <c r="T436" s="35"/>
      <c r="U436" s="35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2"/>
      <c r="AZ436" s="42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</row>
    <row r="437" spans="1:62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9"/>
      <c r="K437" s="39"/>
      <c r="L437" s="40"/>
      <c r="M437" s="35"/>
      <c r="N437" s="35"/>
      <c r="O437" s="35"/>
      <c r="P437" s="35"/>
      <c r="Q437" s="35"/>
      <c r="R437" s="35"/>
      <c r="S437" s="35"/>
      <c r="T437" s="35"/>
      <c r="U437" s="35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2"/>
      <c r="AZ437" s="42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</row>
    <row r="438" spans="1:62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9"/>
      <c r="K438" s="39"/>
      <c r="L438" s="40"/>
      <c r="M438" s="35"/>
      <c r="N438" s="35"/>
      <c r="O438" s="35"/>
      <c r="P438" s="35"/>
      <c r="Q438" s="35"/>
      <c r="R438" s="35"/>
      <c r="S438" s="35"/>
      <c r="T438" s="35"/>
      <c r="U438" s="35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2"/>
      <c r="AZ438" s="42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</row>
    <row r="439" spans="1:62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9"/>
      <c r="K439" s="39"/>
      <c r="L439" s="40"/>
      <c r="M439" s="35"/>
      <c r="N439" s="35"/>
      <c r="O439" s="35"/>
      <c r="P439" s="35"/>
      <c r="Q439" s="35"/>
      <c r="R439" s="35"/>
      <c r="S439" s="35"/>
      <c r="T439" s="35"/>
      <c r="U439" s="35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2"/>
      <c r="AZ439" s="42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</row>
    <row r="440" spans="1:62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9"/>
      <c r="K440" s="39"/>
      <c r="L440" s="40"/>
      <c r="M440" s="35"/>
      <c r="N440" s="35"/>
      <c r="O440" s="35"/>
      <c r="P440" s="35"/>
      <c r="Q440" s="35"/>
      <c r="R440" s="35"/>
      <c r="S440" s="35"/>
      <c r="T440" s="35"/>
      <c r="U440" s="35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2"/>
      <c r="AZ440" s="42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</row>
    <row r="441" spans="1:62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9"/>
      <c r="K441" s="39"/>
      <c r="L441" s="40"/>
      <c r="M441" s="35"/>
      <c r="N441" s="35"/>
      <c r="O441" s="35"/>
      <c r="P441" s="35"/>
      <c r="Q441" s="35"/>
      <c r="R441" s="35"/>
      <c r="S441" s="35"/>
      <c r="T441" s="35"/>
      <c r="U441" s="35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2"/>
      <c r="AZ441" s="42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</row>
    <row r="442" spans="1:62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9"/>
      <c r="K442" s="39"/>
      <c r="L442" s="40"/>
      <c r="M442" s="35"/>
      <c r="N442" s="35"/>
      <c r="O442" s="35"/>
      <c r="P442" s="35"/>
      <c r="Q442" s="35"/>
      <c r="R442" s="35"/>
      <c r="S442" s="35"/>
      <c r="T442" s="35"/>
      <c r="U442" s="35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2"/>
      <c r="AZ442" s="42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</row>
    <row r="443" spans="1:62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9"/>
      <c r="K443" s="39"/>
      <c r="L443" s="40"/>
      <c r="M443" s="35"/>
      <c r="N443" s="35"/>
      <c r="O443" s="35"/>
      <c r="P443" s="35"/>
      <c r="Q443" s="35"/>
      <c r="R443" s="35"/>
      <c r="S443" s="35"/>
      <c r="T443" s="35"/>
      <c r="U443" s="35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2"/>
      <c r="AZ443" s="42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</row>
    <row r="444" spans="1:62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9"/>
      <c r="K444" s="39"/>
      <c r="L444" s="40"/>
      <c r="M444" s="35"/>
      <c r="N444" s="35"/>
      <c r="O444" s="35"/>
      <c r="P444" s="35"/>
      <c r="Q444" s="35"/>
      <c r="R444" s="35"/>
      <c r="S444" s="35"/>
      <c r="T444" s="35"/>
      <c r="U444" s="35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2"/>
      <c r="AZ444" s="42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</row>
    <row r="445" spans="1:62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9"/>
      <c r="K445" s="39"/>
      <c r="L445" s="40"/>
      <c r="M445" s="35"/>
      <c r="N445" s="35"/>
      <c r="O445" s="35"/>
      <c r="P445" s="35"/>
      <c r="Q445" s="35"/>
      <c r="R445" s="35"/>
      <c r="S445" s="35"/>
      <c r="T445" s="35"/>
      <c r="U445" s="35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2"/>
      <c r="AZ445" s="42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</row>
    <row r="446" spans="1:62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9"/>
      <c r="K446" s="39"/>
      <c r="L446" s="40"/>
      <c r="M446" s="35"/>
      <c r="N446" s="35"/>
      <c r="O446" s="35"/>
      <c r="P446" s="35"/>
      <c r="Q446" s="35"/>
      <c r="R446" s="35"/>
      <c r="S446" s="35"/>
      <c r="T446" s="35"/>
      <c r="U446" s="35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2"/>
      <c r="AZ446" s="42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</row>
    <row r="447" spans="1:62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9"/>
      <c r="K447" s="39"/>
      <c r="L447" s="40"/>
      <c r="M447" s="35"/>
      <c r="N447" s="35"/>
      <c r="O447" s="35"/>
      <c r="P447" s="35"/>
      <c r="Q447" s="35"/>
      <c r="R447" s="35"/>
      <c r="S447" s="35"/>
      <c r="T447" s="35"/>
      <c r="U447" s="35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2"/>
      <c r="AZ447" s="42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</row>
    <row r="448" spans="1:62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9"/>
      <c r="K448" s="39"/>
      <c r="L448" s="40"/>
      <c r="M448" s="35"/>
      <c r="N448" s="35"/>
      <c r="O448" s="35"/>
      <c r="P448" s="35"/>
      <c r="Q448" s="35"/>
      <c r="R448" s="35"/>
      <c r="S448" s="35"/>
      <c r="T448" s="35"/>
      <c r="U448" s="35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2"/>
      <c r="AZ448" s="42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</row>
    <row r="449" spans="1:62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9"/>
      <c r="K449" s="39"/>
      <c r="L449" s="40"/>
      <c r="M449" s="35"/>
      <c r="N449" s="35"/>
      <c r="O449" s="35"/>
      <c r="P449" s="35"/>
      <c r="Q449" s="35"/>
      <c r="R449" s="35"/>
      <c r="S449" s="35"/>
      <c r="T449" s="35"/>
      <c r="U449" s="35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2"/>
      <c r="AZ449" s="42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</row>
    <row r="450" spans="1:62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9"/>
      <c r="K450" s="39"/>
      <c r="L450" s="40"/>
      <c r="M450" s="35"/>
      <c r="N450" s="35"/>
      <c r="O450" s="35"/>
      <c r="P450" s="35"/>
      <c r="Q450" s="35"/>
      <c r="R450" s="35"/>
      <c r="S450" s="35"/>
      <c r="T450" s="35"/>
      <c r="U450" s="35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2"/>
      <c r="AZ450" s="42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</row>
    <row r="451" spans="1:62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9"/>
      <c r="K451" s="39"/>
      <c r="L451" s="40"/>
      <c r="M451" s="35"/>
      <c r="N451" s="35"/>
      <c r="O451" s="35"/>
      <c r="P451" s="35"/>
      <c r="Q451" s="35"/>
      <c r="R451" s="35"/>
      <c r="S451" s="35"/>
      <c r="T451" s="35"/>
      <c r="U451" s="35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2"/>
      <c r="AZ451" s="42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</row>
    <row r="452" spans="1:62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9"/>
      <c r="K452" s="39"/>
      <c r="L452" s="40"/>
      <c r="M452" s="35"/>
      <c r="N452" s="35"/>
      <c r="O452" s="35"/>
      <c r="P452" s="35"/>
      <c r="Q452" s="35"/>
      <c r="R452" s="35"/>
      <c r="S452" s="35"/>
      <c r="T452" s="35"/>
      <c r="U452" s="35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2"/>
      <c r="AZ452" s="42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</row>
    <row r="453" spans="1:62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9"/>
      <c r="K453" s="39"/>
      <c r="L453" s="40"/>
      <c r="M453" s="35"/>
      <c r="N453" s="35"/>
      <c r="O453" s="35"/>
      <c r="P453" s="35"/>
      <c r="Q453" s="35"/>
      <c r="R453" s="35"/>
      <c r="S453" s="35"/>
      <c r="T453" s="35"/>
      <c r="U453" s="35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2"/>
      <c r="AZ453" s="42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</row>
    <row r="454" spans="1:62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9"/>
      <c r="K454" s="39"/>
      <c r="L454" s="40"/>
      <c r="M454" s="35"/>
      <c r="N454" s="35"/>
      <c r="O454" s="35"/>
      <c r="P454" s="35"/>
      <c r="Q454" s="35"/>
      <c r="R454" s="35"/>
      <c r="S454" s="35"/>
      <c r="T454" s="35"/>
      <c r="U454" s="35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2"/>
      <c r="AZ454" s="42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</row>
    <row r="455" spans="1:62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9"/>
      <c r="K455" s="39"/>
      <c r="L455" s="40"/>
      <c r="M455" s="35"/>
      <c r="N455" s="35"/>
      <c r="O455" s="35"/>
      <c r="P455" s="35"/>
      <c r="Q455" s="35"/>
      <c r="R455" s="35"/>
      <c r="S455" s="35"/>
      <c r="T455" s="35"/>
      <c r="U455" s="35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2"/>
      <c r="AZ455" s="42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</row>
    <row r="456" spans="1:62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9"/>
      <c r="K456" s="39"/>
      <c r="L456" s="40"/>
      <c r="M456" s="35"/>
      <c r="N456" s="35"/>
      <c r="O456" s="35"/>
      <c r="P456" s="35"/>
      <c r="Q456" s="35"/>
      <c r="R456" s="35"/>
      <c r="S456" s="35"/>
      <c r="T456" s="35"/>
      <c r="U456" s="35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2"/>
      <c r="AZ456" s="42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</row>
    <row r="457" spans="1:62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9"/>
      <c r="K457" s="39"/>
      <c r="L457" s="40"/>
      <c r="M457" s="35"/>
      <c r="N457" s="35"/>
      <c r="O457" s="35"/>
      <c r="P457" s="35"/>
      <c r="Q457" s="35"/>
      <c r="R457" s="35"/>
      <c r="S457" s="35"/>
      <c r="T457" s="35"/>
      <c r="U457" s="35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2"/>
      <c r="AZ457" s="42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</row>
    <row r="458" spans="1:62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9"/>
      <c r="K458" s="39"/>
      <c r="L458" s="40"/>
      <c r="M458" s="35"/>
      <c r="N458" s="35"/>
      <c r="O458" s="35"/>
      <c r="P458" s="35"/>
      <c r="Q458" s="35"/>
      <c r="R458" s="35"/>
      <c r="S458" s="35"/>
      <c r="T458" s="35"/>
      <c r="U458" s="35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2"/>
      <c r="AZ458" s="42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</row>
    <row r="459" spans="1:62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9"/>
      <c r="K459" s="39"/>
      <c r="L459" s="40"/>
      <c r="M459" s="35"/>
      <c r="N459" s="35"/>
      <c r="O459" s="35"/>
      <c r="P459" s="35"/>
      <c r="Q459" s="35"/>
      <c r="R459" s="35"/>
      <c r="S459" s="35"/>
      <c r="T459" s="35"/>
      <c r="U459" s="35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2"/>
      <c r="AZ459" s="42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</row>
    <row r="460" spans="1:62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9"/>
      <c r="K460" s="39"/>
      <c r="L460" s="40"/>
      <c r="M460" s="35"/>
      <c r="N460" s="35"/>
      <c r="O460" s="35"/>
      <c r="P460" s="35"/>
      <c r="Q460" s="35"/>
      <c r="R460" s="35"/>
      <c r="S460" s="35"/>
      <c r="T460" s="35"/>
      <c r="U460" s="35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2"/>
      <c r="AZ460" s="42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</row>
    <row r="461" spans="1:62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9"/>
      <c r="K461" s="39"/>
      <c r="L461" s="40"/>
      <c r="M461" s="35"/>
      <c r="N461" s="35"/>
      <c r="O461" s="35"/>
      <c r="P461" s="35"/>
      <c r="Q461" s="35"/>
      <c r="R461" s="35"/>
      <c r="S461" s="35"/>
      <c r="T461" s="35"/>
      <c r="U461" s="35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2"/>
      <c r="AZ461" s="42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</row>
    <row r="462" spans="1:62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9"/>
      <c r="K462" s="39"/>
      <c r="L462" s="40"/>
      <c r="M462" s="35"/>
      <c r="N462" s="35"/>
      <c r="O462" s="35"/>
      <c r="P462" s="35"/>
      <c r="Q462" s="35"/>
      <c r="R462" s="35"/>
      <c r="S462" s="35"/>
      <c r="T462" s="35"/>
      <c r="U462" s="35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2"/>
      <c r="AZ462" s="42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</row>
    <row r="463" spans="1:62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9"/>
      <c r="K463" s="39"/>
      <c r="L463" s="40"/>
      <c r="M463" s="35"/>
      <c r="N463" s="35"/>
      <c r="O463" s="35"/>
      <c r="P463" s="35"/>
      <c r="Q463" s="35"/>
      <c r="R463" s="35"/>
      <c r="S463" s="35"/>
      <c r="T463" s="35"/>
      <c r="U463" s="35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2"/>
      <c r="AZ463" s="42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</row>
    <row r="464" spans="1:62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9"/>
      <c r="K464" s="39"/>
      <c r="L464" s="40"/>
      <c r="M464" s="35"/>
      <c r="N464" s="35"/>
      <c r="O464" s="35"/>
      <c r="P464" s="35"/>
      <c r="Q464" s="35"/>
      <c r="R464" s="35"/>
      <c r="S464" s="35"/>
      <c r="T464" s="35"/>
      <c r="U464" s="35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2"/>
      <c r="AZ464" s="42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</row>
    <row r="465" spans="1:62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9"/>
      <c r="K465" s="39"/>
      <c r="L465" s="40"/>
      <c r="M465" s="35"/>
      <c r="N465" s="35"/>
      <c r="O465" s="35"/>
      <c r="P465" s="35"/>
      <c r="Q465" s="35"/>
      <c r="R465" s="35"/>
      <c r="S465" s="35"/>
      <c r="T465" s="35"/>
      <c r="U465" s="35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2"/>
      <c r="AZ465" s="42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</row>
    <row r="466" spans="1:62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9"/>
      <c r="K466" s="39"/>
      <c r="L466" s="40"/>
      <c r="M466" s="35"/>
      <c r="N466" s="35"/>
      <c r="O466" s="35"/>
      <c r="P466" s="35"/>
      <c r="Q466" s="35"/>
      <c r="R466" s="35"/>
      <c r="S466" s="35"/>
      <c r="T466" s="35"/>
      <c r="U466" s="35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2"/>
      <c r="AZ466" s="42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</row>
    <row r="467" spans="1:62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9"/>
      <c r="K467" s="39"/>
      <c r="L467" s="40"/>
      <c r="M467" s="35"/>
      <c r="N467" s="35"/>
      <c r="O467" s="35"/>
      <c r="P467" s="35"/>
      <c r="Q467" s="35"/>
      <c r="R467" s="35"/>
      <c r="S467" s="35"/>
      <c r="T467" s="35"/>
      <c r="U467" s="35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2"/>
      <c r="AZ467" s="42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</row>
    <row r="468" spans="1:62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9"/>
      <c r="K468" s="39"/>
      <c r="L468" s="40"/>
      <c r="M468" s="35"/>
      <c r="N468" s="35"/>
      <c r="O468" s="35"/>
      <c r="P468" s="35"/>
      <c r="Q468" s="35"/>
      <c r="R468" s="35"/>
      <c r="S468" s="35"/>
      <c r="T468" s="35"/>
      <c r="U468" s="35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2"/>
      <c r="AZ468" s="42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</row>
    <row r="469" spans="1:62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9"/>
      <c r="K469" s="39"/>
      <c r="L469" s="40"/>
      <c r="M469" s="35"/>
      <c r="N469" s="35"/>
      <c r="O469" s="35"/>
      <c r="P469" s="35"/>
      <c r="Q469" s="35"/>
      <c r="R469" s="35"/>
      <c r="S469" s="35"/>
      <c r="T469" s="35"/>
      <c r="U469" s="35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2"/>
      <c r="AZ469" s="42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</row>
    <row r="470" spans="1:62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9"/>
      <c r="K470" s="39"/>
      <c r="L470" s="40"/>
      <c r="M470" s="35"/>
      <c r="N470" s="35"/>
      <c r="O470" s="35"/>
      <c r="P470" s="35"/>
      <c r="Q470" s="35"/>
      <c r="R470" s="35"/>
      <c r="S470" s="35"/>
      <c r="T470" s="35"/>
      <c r="U470" s="35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2"/>
      <c r="AZ470" s="42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</row>
    <row r="471" spans="1:62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9"/>
      <c r="K471" s="39"/>
      <c r="L471" s="40"/>
      <c r="M471" s="35"/>
      <c r="N471" s="35"/>
      <c r="O471" s="35"/>
      <c r="P471" s="35"/>
      <c r="Q471" s="35"/>
      <c r="R471" s="35"/>
      <c r="S471" s="35"/>
      <c r="T471" s="35"/>
      <c r="U471" s="35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2"/>
      <c r="AZ471" s="42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</row>
    <row r="472" spans="1:62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9"/>
      <c r="K472" s="39"/>
      <c r="L472" s="40"/>
      <c r="M472" s="35"/>
      <c r="N472" s="35"/>
      <c r="O472" s="35"/>
      <c r="P472" s="35"/>
      <c r="Q472" s="35"/>
      <c r="R472" s="35"/>
      <c r="S472" s="35"/>
      <c r="T472" s="35"/>
      <c r="U472" s="35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2"/>
      <c r="AZ472" s="42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</row>
    <row r="473" spans="1:62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9"/>
      <c r="K473" s="39"/>
      <c r="L473" s="40"/>
      <c r="M473" s="35"/>
      <c r="N473" s="35"/>
      <c r="O473" s="35"/>
      <c r="P473" s="35"/>
      <c r="Q473" s="35"/>
      <c r="R473" s="35"/>
      <c r="S473" s="35"/>
      <c r="T473" s="35"/>
      <c r="U473" s="35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2"/>
      <c r="AZ473" s="42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</row>
    <row r="474" spans="1:62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9"/>
      <c r="K474" s="39"/>
      <c r="L474" s="40"/>
      <c r="M474" s="35"/>
      <c r="N474" s="35"/>
      <c r="O474" s="35"/>
      <c r="P474" s="35"/>
      <c r="Q474" s="35"/>
      <c r="R474" s="35"/>
      <c r="S474" s="35"/>
      <c r="T474" s="35"/>
      <c r="U474" s="35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2"/>
      <c r="AZ474" s="42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</row>
    <row r="475" spans="1:62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9"/>
      <c r="K475" s="39"/>
      <c r="L475" s="40"/>
      <c r="M475" s="35"/>
      <c r="N475" s="35"/>
      <c r="O475" s="35"/>
      <c r="P475" s="35"/>
      <c r="Q475" s="35"/>
      <c r="R475" s="35"/>
      <c r="S475" s="35"/>
      <c r="T475" s="35"/>
      <c r="U475" s="35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2"/>
      <c r="AZ475" s="42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</row>
    <row r="476" spans="1:62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9"/>
      <c r="K476" s="39"/>
      <c r="L476" s="40"/>
      <c r="M476" s="35"/>
      <c r="N476" s="35"/>
      <c r="O476" s="35"/>
      <c r="P476" s="35"/>
      <c r="Q476" s="35"/>
      <c r="R476" s="35"/>
      <c r="S476" s="35"/>
      <c r="T476" s="35"/>
      <c r="U476" s="35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2"/>
      <c r="AZ476" s="42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</row>
    <row r="477" spans="1:62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9"/>
      <c r="K477" s="39"/>
      <c r="L477" s="40"/>
      <c r="M477" s="35"/>
      <c r="N477" s="35"/>
      <c r="O477" s="35"/>
      <c r="P477" s="35"/>
      <c r="Q477" s="35"/>
      <c r="R477" s="35"/>
      <c r="S477" s="35"/>
      <c r="T477" s="35"/>
      <c r="U477" s="35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2"/>
      <c r="AZ477" s="42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</row>
    <row r="478" spans="1:62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9"/>
      <c r="K478" s="39"/>
      <c r="L478" s="40"/>
      <c r="M478" s="35"/>
      <c r="N478" s="35"/>
      <c r="O478" s="35"/>
      <c r="P478" s="35"/>
      <c r="Q478" s="35"/>
      <c r="R478" s="35"/>
      <c r="S478" s="35"/>
      <c r="T478" s="35"/>
      <c r="U478" s="35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2"/>
      <c r="AZ478" s="42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</row>
    <row r="479" spans="1:62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9"/>
      <c r="K479" s="39"/>
      <c r="L479" s="40"/>
      <c r="M479" s="35"/>
      <c r="N479" s="35"/>
      <c r="O479" s="35"/>
      <c r="P479" s="35"/>
      <c r="Q479" s="35"/>
      <c r="R479" s="35"/>
      <c r="S479" s="35"/>
      <c r="T479" s="35"/>
      <c r="U479" s="35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2"/>
      <c r="AZ479" s="42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</row>
    <row r="480" spans="1:62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9"/>
      <c r="K480" s="39"/>
      <c r="L480" s="40"/>
      <c r="M480" s="35"/>
      <c r="N480" s="35"/>
      <c r="O480" s="35"/>
      <c r="P480" s="35"/>
      <c r="Q480" s="35"/>
      <c r="R480" s="35"/>
      <c r="S480" s="35"/>
      <c r="T480" s="35"/>
      <c r="U480" s="35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2"/>
      <c r="AZ480" s="42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</row>
    <row r="481" spans="1:62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9"/>
      <c r="K481" s="39"/>
      <c r="L481" s="40"/>
      <c r="M481" s="35"/>
      <c r="N481" s="35"/>
      <c r="O481" s="35"/>
      <c r="P481" s="35"/>
      <c r="Q481" s="35"/>
      <c r="R481" s="35"/>
      <c r="S481" s="35"/>
      <c r="T481" s="35"/>
      <c r="U481" s="35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2"/>
      <c r="AZ481" s="42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</row>
    <row r="482" spans="1:62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9"/>
      <c r="K482" s="39"/>
      <c r="L482" s="40"/>
      <c r="M482" s="35"/>
      <c r="N482" s="35"/>
      <c r="O482" s="35"/>
      <c r="P482" s="35"/>
      <c r="Q482" s="35"/>
      <c r="R482" s="35"/>
      <c r="S482" s="35"/>
      <c r="T482" s="35"/>
      <c r="U482" s="35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2"/>
      <c r="AZ482" s="42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</row>
    <row r="483" spans="1:62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9"/>
      <c r="K483" s="39"/>
      <c r="L483" s="40"/>
      <c r="M483" s="35"/>
      <c r="N483" s="35"/>
      <c r="O483" s="35"/>
      <c r="P483" s="35"/>
      <c r="Q483" s="35"/>
      <c r="R483" s="35"/>
      <c r="S483" s="35"/>
      <c r="T483" s="35"/>
      <c r="U483" s="35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2"/>
      <c r="AZ483" s="42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</row>
    <row r="484" spans="1:62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9"/>
      <c r="K484" s="39"/>
      <c r="L484" s="40"/>
      <c r="M484" s="35"/>
      <c r="N484" s="35"/>
      <c r="O484" s="35"/>
      <c r="P484" s="35"/>
      <c r="Q484" s="35"/>
      <c r="R484" s="35"/>
      <c r="S484" s="35"/>
      <c r="T484" s="35"/>
      <c r="U484" s="35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2"/>
      <c r="AZ484" s="42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</row>
    <row r="485" spans="1:62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9"/>
      <c r="K485" s="39"/>
      <c r="L485" s="40"/>
      <c r="M485" s="35"/>
      <c r="N485" s="35"/>
      <c r="O485" s="35"/>
      <c r="P485" s="35"/>
      <c r="Q485" s="35"/>
      <c r="R485" s="35"/>
      <c r="S485" s="35"/>
      <c r="T485" s="35"/>
      <c r="U485" s="35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2"/>
      <c r="AZ485" s="42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</row>
    <row r="486" spans="1:62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9"/>
      <c r="K486" s="39"/>
      <c r="L486" s="40"/>
      <c r="M486" s="35"/>
      <c r="N486" s="35"/>
      <c r="O486" s="35"/>
      <c r="P486" s="35"/>
      <c r="Q486" s="35"/>
      <c r="R486" s="35"/>
      <c r="S486" s="35"/>
      <c r="T486" s="35"/>
      <c r="U486" s="35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2"/>
      <c r="AZ486" s="42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</row>
    <row r="487" spans="1:62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9"/>
      <c r="K487" s="39"/>
      <c r="L487" s="40"/>
      <c r="M487" s="35"/>
      <c r="N487" s="35"/>
      <c r="O487" s="35"/>
      <c r="P487" s="35"/>
      <c r="Q487" s="35"/>
      <c r="R487" s="35"/>
      <c r="S487" s="35"/>
      <c r="T487" s="35"/>
      <c r="U487" s="35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2"/>
      <c r="AZ487" s="42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</row>
    <row r="488" spans="1:62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9"/>
      <c r="K488" s="39"/>
      <c r="L488" s="40"/>
      <c r="M488" s="35"/>
      <c r="N488" s="35"/>
      <c r="O488" s="35"/>
      <c r="P488" s="35"/>
      <c r="Q488" s="35"/>
      <c r="R488" s="35"/>
      <c r="S488" s="35"/>
      <c r="T488" s="35"/>
      <c r="U488" s="35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2"/>
      <c r="AZ488" s="42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</row>
    <row r="489" spans="1:62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9"/>
      <c r="K489" s="39"/>
      <c r="L489" s="40"/>
      <c r="M489" s="35"/>
      <c r="N489" s="35"/>
      <c r="O489" s="35"/>
      <c r="P489" s="35"/>
      <c r="Q489" s="35"/>
      <c r="R489" s="35"/>
      <c r="S489" s="35"/>
      <c r="T489" s="35"/>
      <c r="U489" s="35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2"/>
      <c r="AZ489" s="42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</row>
    <row r="490" spans="1:62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9"/>
      <c r="K490" s="39"/>
      <c r="L490" s="40"/>
      <c r="M490" s="35"/>
      <c r="N490" s="35"/>
      <c r="O490" s="35"/>
      <c r="P490" s="35"/>
      <c r="Q490" s="35"/>
      <c r="R490" s="35"/>
      <c r="S490" s="35"/>
      <c r="T490" s="35"/>
      <c r="U490" s="35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2"/>
      <c r="AZ490" s="42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</row>
    <row r="491" spans="1:62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9"/>
      <c r="K491" s="39"/>
      <c r="L491" s="40"/>
      <c r="M491" s="35"/>
      <c r="N491" s="35"/>
      <c r="O491" s="35"/>
      <c r="P491" s="35"/>
      <c r="Q491" s="35"/>
      <c r="R491" s="35"/>
      <c r="S491" s="35"/>
      <c r="T491" s="35"/>
      <c r="U491" s="35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2"/>
      <c r="AZ491" s="42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</row>
    <row r="492" spans="1:62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9"/>
      <c r="K492" s="39"/>
      <c r="L492" s="40"/>
      <c r="M492" s="35"/>
      <c r="N492" s="35"/>
      <c r="O492" s="35"/>
      <c r="P492" s="35"/>
      <c r="Q492" s="35"/>
      <c r="R492" s="35"/>
      <c r="S492" s="35"/>
      <c r="T492" s="35"/>
      <c r="U492" s="35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2"/>
      <c r="AZ492" s="42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</row>
    <row r="493" spans="1:62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9"/>
      <c r="K493" s="39"/>
      <c r="L493" s="40"/>
      <c r="M493" s="35"/>
      <c r="N493" s="35"/>
      <c r="O493" s="35"/>
      <c r="P493" s="35"/>
      <c r="Q493" s="35"/>
      <c r="R493" s="35"/>
      <c r="S493" s="35"/>
      <c r="T493" s="35"/>
      <c r="U493" s="35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2"/>
      <c r="AZ493" s="42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</row>
    <row r="494" spans="1:62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9"/>
      <c r="K494" s="39"/>
      <c r="L494" s="40"/>
      <c r="M494" s="35"/>
      <c r="N494" s="35"/>
      <c r="O494" s="35"/>
      <c r="P494" s="35"/>
      <c r="Q494" s="35"/>
      <c r="R494" s="35"/>
      <c r="S494" s="35"/>
      <c r="T494" s="35"/>
      <c r="U494" s="35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2"/>
      <c r="AZ494" s="42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</row>
    <row r="495" spans="1:62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9"/>
      <c r="K495" s="39"/>
      <c r="L495" s="40"/>
      <c r="M495" s="35"/>
      <c r="N495" s="35"/>
      <c r="O495" s="35"/>
      <c r="P495" s="35"/>
      <c r="Q495" s="35"/>
      <c r="R495" s="35"/>
      <c r="S495" s="35"/>
      <c r="T495" s="35"/>
      <c r="U495" s="35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2"/>
      <c r="AZ495" s="42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</row>
    <row r="496" spans="1:62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9"/>
      <c r="K496" s="39"/>
      <c r="L496" s="40"/>
      <c r="M496" s="35"/>
      <c r="N496" s="35"/>
      <c r="O496" s="35"/>
      <c r="P496" s="35"/>
      <c r="Q496" s="35"/>
      <c r="R496" s="35"/>
      <c r="S496" s="35"/>
      <c r="T496" s="35"/>
      <c r="U496" s="35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2"/>
      <c r="AZ496" s="42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</row>
    <row r="497" spans="1:62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9"/>
      <c r="K497" s="39"/>
      <c r="L497" s="40"/>
      <c r="M497" s="35"/>
      <c r="N497" s="35"/>
      <c r="O497" s="35"/>
      <c r="P497" s="35"/>
      <c r="Q497" s="35"/>
      <c r="R497" s="35"/>
      <c r="S497" s="35"/>
      <c r="T497" s="35"/>
      <c r="U497" s="35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2"/>
      <c r="AZ497" s="42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</row>
    <row r="498" spans="1:62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9"/>
      <c r="K498" s="39"/>
      <c r="L498" s="40"/>
      <c r="M498" s="35"/>
      <c r="N498" s="35"/>
      <c r="O498" s="35"/>
      <c r="P498" s="35"/>
      <c r="Q498" s="35"/>
      <c r="R498" s="35"/>
      <c r="S498" s="35"/>
      <c r="T498" s="35"/>
      <c r="U498" s="35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2"/>
      <c r="AZ498" s="42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</row>
    <row r="499" spans="1:62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9"/>
      <c r="K499" s="39"/>
      <c r="L499" s="40"/>
      <c r="M499" s="35"/>
      <c r="N499" s="35"/>
      <c r="O499" s="35"/>
      <c r="P499" s="35"/>
      <c r="Q499" s="35"/>
      <c r="R499" s="35"/>
      <c r="S499" s="35"/>
      <c r="T499" s="35"/>
      <c r="U499" s="35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2"/>
      <c r="AZ499" s="42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</row>
    <row r="500" spans="1:62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9"/>
      <c r="K500" s="39"/>
      <c r="L500" s="40"/>
      <c r="M500" s="35"/>
      <c r="N500" s="35"/>
      <c r="O500" s="35"/>
      <c r="P500" s="35"/>
      <c r="Q500" s="35"/>
      <c r="R500" s="35"/>
      <c r="S500" s="35"/>
      <c r="T500" s="35"/>
      <c r="U500" s="35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2"/>
      <c r="AZ500" s="42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</row>
    <row r="501" spans="1:62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9"/>
      <c r="K501" s="39"/>
      <c r="L501" s="40"/>
      <c r="M501" s="35"/>
      <c r="N501" s="35"/>
      <c r="O501" s="35"/>
      <c r="P501" s="35"/>
      <c r="Q501" s="35"/>
      <c r="R501" s="35"/>
      <c r="S501" s="35"/>
      <c r="T501" s="35"/>
      <c r="U501" s="35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2"/>
      <c r="AZ501" s="42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</row>
    <row r="502" spans="1:62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9"/>
      <c r="K502" s="39"/>
      <c r="L502" s="40"/>
      <c r="M502" s="35"/>
      <c r="N502" s="35"/>
      <c r="O502" s="35"/>
      <c r="P502" s="35"/>
      <c r="Q502" s="35"/>
      <c r="R502" s="35"/>
      <c r="S502" s="35"/>
      <c r="T502" s="35"/>
      <c r="U502" s="35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2"/>
      <c r="AZ502" s="42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</row>
    <row r="503" spans="1:62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9"/>
      <c r="K503" s="39"/>
      <c r="L503" s="40"/>
      <c r="M503" s="35"/>
      <c r="N503" s="35"/>
      <c r="O503" s="35"/>
      <c r="P503" s="35"/>
      <c r="Q503" s="35"/>
      <c r="R503" s="35"/>
      <c r="S503" s="35"/>
      <c r="T503" s="35"/>
      <c r="U503" s="35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2"/>
      <c r="AZ503" s="42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</row>
    <row r="504" spans="1:62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9"/>
      <c r="K504" s="39"/>
      <c r="L504" s="40"/>
      <c r="M504" s="35"/>
      <c r="N504" s="35"/>
      <c r="O504" s="35"/>
      <c r="P504" s="35"/>
      <c r="Q504" s="35"/>
      <c r="R504" s="35"/>
      <c r="S504" s="35"/>
      <c r="T504" s="35"/>
      <c r="U504" s="35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2"/>
      <c r="AZ504" s="42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</row>
    <row r="505" spans="1:62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9"/>
      <c r="K505" s="39"/>
      <c r="L505" s="40"/>
      <c r="M505" s="35"/>
      <c r="N505" s="35"/>
      <c r="O505" s="35"/>
      <c r="P505" s="35"/>
      <c r="Q505" s="35"/>
      <c r="R505" s="35"/>
      <c r="S505" s="35"/>
      <c r="T505" s="35"/>
      <c r="U505" s="35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2"/>
      <c r="AZ505" s="42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</row>
    <row r="506" spans="1:62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9"/>
      <c r="K506" s="39"/>
      <c r="L506" s="40"/>
      <c r="M506" s="35"/>
      <c r="N506" s="35"/>
      <c r="O506" s="35"/>
      <c r="P506" s="35"/>
      <c r="Q506" s="35"/>
      <c r="R506" s="35"/>
      <c r="S506" s="35"/>
      <c r="T506" s="35"/>
      <c r="U506" s="35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2"/>
      <c r="AZ506" s="42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</row>
    <row r="507" spans="1:62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9"/>
      <c r="K507" s="39"/>
      <c r="L507" s="40"/>
      <c r="M507" s="35"/>
      <c r="N507" s="35"/>
      <c r="O507" s="35"/>
      <c r="P507" s="35"/>
      <c r="Q507" s="35"/>
      <c r="R507" s="35"/>
      <c r="S507" s="35"/>
      <c r="T507" s="35"/>
      <c r="U507" s="35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2"/>
      <c r="AZ507" s="42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</row>
    <row r="508" spans="1:62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9"/>
      <c r="K508" s="39"/>
      <c r="L508" s="40"/>
      <c r="M508" s="35"/>
      <c r="N508" s="35"/>
      <c r="O508" s="35"/>
      <c r="P508" s="35"/>
      <c r="Q508" s="35"/>
      <c r="R508" s="35"/>
      <c r="S508" s="35"/>
      <c r="T508" s="35"/>
      <c r="U508" s="35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2"/>
      <c r="AZ508" s="42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</row>
    <row r="509" spans="1:62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9"/>
      <c r="K509" s="39"/>
      <c r="L509" s="40"/>
      <c r="M509" s="35"/>
      <c r="N509" s="35"/>
      <c r="O509" s="35"/>
      <c r="P509" s="35"/>
      <c r="Q509" s="35"/>
      <c r="R509" s="35"/>
      <c r="S509" s="35"/>
      <c r="T509" s="35"/>
      <c r="U509" s="35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2"/>
      <c r="AZ509" s="42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</row>
    <row r="510" spans="1:62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9"/>
      <c r="K510" s="39"/>
      <c r="L510" s="40"/>
      <c r="M510" s="35"/>
      <c r="N510" s="35"/>
      <c r="O510" s="35"/>
      <c r="P510" s="35"/>
      <c r="Q510" s="35"/>
      <c r="R510" s="35"/>
      <c r="S510" s="35"/>
      <c r="T510" s="35"/>
      <c r="U510" s="35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2"/>
      <c r="AZ510" s="42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</row>
    <row r="511" spans="1:62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9"/>
      <c r="K511" s="39"/>
      <c r="L511" s="40"/>
      <c r="M511" s="35"/>
      <c r="N511" s="35"/>
      <c r="O511" s="35"/>
      <c r="P511" s="35"/>
      <c r="Q511" s="35"/>
      <c r="R511" s="35"/>
      <c r="S511" s="35"/>
      <c r="T511" s="35"/>
      <c r="U511" s="35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2"/>
      <c r="AZ511" s="42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</row>
    <row r="512" spans="1:62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9"/>
      <c r="K512" s="39"/>
      <c r="L512" s="40"/>
      <c r="M512" s="35"/>
      <c r="N512" s="35"/>
      <c r="O512" s="35"/>
      <c r="P512" s="35"/>
      <c r="Q512" s="35"/>
      <c r="R512" s="35"/>
      <c r="S512" s="35"/>
      <c r="T512" s="35"/>
      <c r="U512" s="35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2"/>
      <c r="AZ512" s="42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</row>
    <row r="513" spans="1:62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9"/>
      <c r="K513" s="39"/>
      <c r="L513" s="40"/>
      <c r="M513" s="35"/>
      <c r="N513" s="35"/>
      <c r="O513" s="35"/>
      <c r="P513" s="35"/>
      <c r="Q513" s="35"/>
      <c r="R513" s="35"/>
      <c r="S513" s="35"/>
      <c r="T513" s="35"/>
      <c r="U513" s="35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2"/>
      <c r="AZ513" s="42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</row>
    <row r="514" spans="1:62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9"/>
      <c r="K514" s="39"/>
      <c r="L514" s="40"/>
      <c r="M514" s="35"/>
      <c r="N514" s="35"/>
      <c r="O514" s="35"/>
      <c r="P514" s="35"/>
      <c r="Q514" s="35"/>
      <c r="R514" s="35"/>
      <c r="S514" s="35"/>
      <c r="T514" s="35"/>
      <c r="U514" s="35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2"/>
      <c r="AZ514" s="42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</row>
    <row r="515" spans="1:62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9"/>
      <c r="K515" s="39"/>
      <c r="L515" s="40"/>
      <c r="M515" s="35"/>
      <c r="N515" s="35"/>
      <c r="O515" s="35"/>
      <c r="P515" s="35"/>
      <c r="Q515" s="35"/>
      <c r="R515" s="35"/>
      <c r="S515" s="35"/>
      <c r="T515" s="35"/>
      <c r="U515" s="35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2"/>
      <c r="AZ515" s="42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</row>
    <row r="516" spans="1:62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9"/>
      <c r="K516" s="39"/>
      <c r="L516" s="40"/>
      <c r="M516" s="35"/>
      <c r="N516" s="35"/>
      <c r="O516" s="35"/>
      <c r="P516" s="35"/>
      <c r="Q516" s="35"/>
      <c r="R516" s="35"/>
      <c r="S516" s="35"/>
      <c r="T516" s="35"/>
      <c r="U516" s="35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2"/>
      <c r="AZ516" s="42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</row>
    <row r="517" spans="1:62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9"/>
      <c r="K517" s="39"/>
      <c r="L517" s="40"/>
      <c r="M517" s="35"/>
      <c r="N517" s="35"/>
      <c r="O517" s="35"/>
      <c r="P517" s="35"/>
      <c r="Q517" s="35"/>
      <c r="R517" s="35"/>
      <c r="S517" s="35"/>
      <c r="T517" s="35"/>
      <c r="U517" s="35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2"/>
      <c r="AZ517" s="42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</row>
    <row r="518" spans="1:62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9"/>
      <c r="K518" s="39"/>
      <c r="L518" s="40"/>
      <c r="M518" s="35"/>
      <c r="N518" s="35"/>
      <c r="O518" s="35"/>
      <c r="P518" s="35"/>
      <c r="Q518" s="35"/>
      <c r="R518" s="35"/>
      <c r="S518" s="35"/>
      <c r="T518" s="35"/>
      <c r="U518" s="35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2"/>
      <c r="AZ518" s="42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</row>
    <row r="519" spans="1:62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9"/>
      <c r="K519" s="39"/>
      <c r="L519" s="40"/>
      <c r="M519" s="35"/>
      <c r="N519" s="35"/>
      <c r="O519" s="35"/>
      <c r="P519" s="35"/>
      <c r="Q519" s="35"/>
      <c r="R519" s="35"/>
      <c r="S519" s="35"/>
      <c r="T519" s="35"/>
      <c r="U519" s="35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2"/>
      <c r="AZ519" s="42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</row>
    <row r="520" spans="1:62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9"/>
      <c r="K520" s="39"/>
      <c r="L520" s="40"/>
      <c r="M520" s="35"/>
      <c r="N520" s="35"/>
      <c r="O520" s="35"/>
      <c r="P520" s="35"/>
      <c r="Q520" s="35"/>
      <c r="R520" s="35"/>
      <c r="S520" s="35"/>
      <c r="T520" s="35"/>
      <c r="U520" s="35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2"/>
      <c r="AZ520" s="42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</row>
    <row r="521" spans="1:62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9"/>
      <c r="K521" s="39"/>
      <c r="L521" s="40"/>
      <c r="M521" s="35"/>
      <c r="N521" s="35"/>
      <c r="O521" s="35"/>
      <c r="P521" s="35"/>
      <c r="Q521" s="35"/>
      <c r="R521" s="35"/>
      <c r="S521" s="35"/>
      <c r="T521" s="35"/>
      <c r="U521" s="35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2"/>
      <c r="AZ521" s="42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</row>
    <row r="522" spans="1:62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9"/>
      <c r="K522" s="39"/>
      <c r="L522" s="40"/>
      <c r="M522" s="35"/>
      <c r="N522" s="35"/>
      <c r="O522" s="35"/>
      <c r="P522" s="35"/>
      <c r="Q522" s="35"/>
      <c r="R522" s="35"/>
      <c r="S522" s="35"/>
      <c r="T522" s="35"/>
      <c r="U522" s="35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2"/>
      <c r="AZ522" s="42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</row>
    <row r="523" spans="1:62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9"/>
      <c r="K523" s="39"/>
      <c r="L523" s="40"/>
      <c r="M523" s="35"/>
      <c r="N523" s="35"/>
      <c r="O523" s="35"/>
      <c r="P523" s="35"/>
      <c r="Q523" s="35"/>
      <c r="R523" s="35"/>
      <c r="S523" s="35"/>
      <c r="T523" s="35"/>
      <c r="U523" s="35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2"/>
      <c r="AZ523" s="42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</row>
    <row r="524" spans="1:62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9"/>
      <c r="K524" s="39"/>
      <c r="L524" s="40"/>
      <c r="M524" s="35"/>
      <c r="N524" s="35"/>
      <c r="O524" s="35"/>
      <c r="P524" s="35"/>
      <c r="Q524" s="35"/>
      <c r="R524" s="35"/>
      <c r="S524" s="35"/>
      <c r="T524" s="35"/>
      <c r="U524" s="35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2"/>
      <c r="AZ524" s="42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</row>
    <row r="525" spans="1:62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9"/>
      <c r="K525" s="39"/>
      <c r="L525" s="40"/>
      <c r="M525" s="35"/>
      <c r="N525" s="35"/>
      <c r="O525" s="35"/>
      <c r="P525" s="35"/>
      <c r="Q525" s="35"/>
      <c r="R525" s="35"/>
      <c r="S525" s="35"/>
      <c r="T525" s="35"/>
      <c r="U525" s="35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2"/>
      <c r="AZ525" s="42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</row>
    <row r="526" spans="1:62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9"/>
      <c r="K526" s="39"/>
      <c r="L526" s="40"/>
      <c r="M526" s="35"/>
      <c r="N526" s="35"/>
      <c r="O526" s="35"/>
      <c r="P526" s="35"/>
      <c r="Q526" s="35"/>
      <c r="R526" s="35"/>
      <c r="S526" s="35"/>
      <c r="T526" s="35"/>
      <c r="U526" s="35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2"/>
      <c r="AZ526" s="42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</row>
    <row r="527" spans="1:62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9"/>
      <c r="K527" s="39"/>
      <c r="L527" s="40"/>
      <c r="M527" s="35"/>
      <c r="N527" s="35"/>
      <c r="O527" s="35"/>
      <c r="P527" s="35"/>
      <c r="Q527" s="35"/>
      <c r="R527" s="35"/>
      <c r="S527" s="35"/>
      <c r="T527" s="35"/>
      <c r="U527" s="35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2"/>
      <c r="AZ527" s="42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</row>
    <row r="528" spans="1:62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9"/>
      <c r="K528" s="39"/>
      <c r="L528" s="40"/>
      <c r="M528" s="35"/>
      <c r="N528" s="35"/>
      <c r="O528" s="35"/>
      <c r="P528" s="35"/>
      <c r="Q528" s="35"/>
      <c r="R528" s="35"/>
      <c r="S528" s="35"/>
      <c r="T528" s="35"/>
      <c r="U528" s="35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2"/>
      <c r="AZ528" s="42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</row>
    <row r="529" spans="1:62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9"/>
      <c r="K529" s="39"/>
      <c r="L529" s="40"/>
      <c r="M529" s="35"/>
      <c r="N529" s="35"/>
      <c r="O529" s="35"/>
      <c r="P529" s="35"/>
      <c r="Q529" s="35"/>
      <c r="R529" s="35"/>
      <c r="S529" s="35"/>
      <c r="T529" s="35"/>
      <c r="U529" s="35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2"/>
      <c r="AZ529" s="42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</row>
    <row r="530" spans="1:62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9"/>
      <c r="K530" s="39"/>
      <c r="L530" s="40"/>
      <c r="M530" s="35"/>
      <c r="N530" s="35"/>
      <c r="O530" s="35"/>
      <c r="P530" s="35"/>
      <c r="Q530" s="35"/>
      <c r="R530" s="35"/>
      <c r="S530" s="35"/>
      <c r="T530" s="35"/>
      <c r="U530" s="35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2"/>
      <c r="AZ530" s="42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</row>
    <row r="531" spans="1:62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9"/>
      <c r="K531" s="39"/>
      <c r="L531" s="40"/>
      <c r="M531" s="35"/>
      <c r="N531" s="35"/>
      <c r="O531" s="35"/>
      <c r="P531" s="35"/>
      <c r="Q531" s="35"/>
      <c r="R531" s="35"/>
      <c r="S531" s="35"/>
      <c r="T531" s="35"/>
      <c r="U531" s="35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2"/>
      <c r="AZ531" s="42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</row>
    <row r="532" spans="1:62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9"/>
      <c r="K532" s="39"/>
      <c r="L532" s="40"/>
      <c r="M532" s="35"/>
      <c r="N532" s="35"/>
      <c r="O532" s="35"/>
      <c r="P532" s="35"/>
      <c r="Q532" s="35"/>
      <c r="R532" s="35"/>
      <c r="S532" s="35"/>
      <c r="T532" s="35"/>
      <c r="U532" s="35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2"/>
      <c r="AZ532" s="42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</row>
    <row r="533" spans="1:62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9"/>
      <c r="K533" s="39"/>
      <c r="L533" s="40"/>
      <c r="M533" s="35"/>
      <c r="N533" s="35"/>
      <c r="O533" s="35"/>
      <c r="P533" s="35"/>
      <c r="Q533" s="35"/>
      <c r="R533" s="35"/>
      <c r="S533" s="35"/>
      <c r="T533" s="35"/>
      <c r="U533" s="35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2"/>
      <c r="AZ533" s="42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</row>
    <row r="534" spans="1:62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9"/>
      <c r="K534" s="39"/>
      <c r="L534" s="40"/>
      <c r="M534" s="35"/>
      <c r="N534" s="35"/>
      <c r="O534" s="35"/>
      <c r="P534" s="35"/>
      <c r="Q534" s="35"/>
      <c r="R534" s="35"/>
      <c r="S534" s="35"/>
      <c r="T534" s="35"/>
      <c r="U534" s="35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2"/>
      <c r="AZ534" s="42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</row>
    <row r="535" spans="1:62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9"/>
      <c r="K535" s="39"/>
      <c r="L535" s="40"/>
      <c r="M535" s="35"/>
      <c r="N535" s="35"/>
      <c r="O535" s="35"/>
      <c r="P535" s="35"/>
      <c r="Q535" s="35"/>
      <c r="R535" s="35"/>
      <c r="S535" s="35"/>
      <c r="T535" s="35"/>
      <c r="U535" s="35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2"/>
      <c r="AZ535" s="42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</row>
    <row r="536" spans="1:62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9"/>
      <c r="K536" s="39"/>
      <c r="L536" s="40"/>
      <c r="M536" s="35"/>
      <c r="N536" s="35"/>
      <c r="O536" s="35"/>
      <c r="P536" s="35"/>
      <c r="Q536" s="35"/>
      <c r="R536" s="35"/>
      <c r="S536" s="35"/>
      <c r="T536" s="35"/>
      <c r="U536" s="35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2"/>
      <c r="AZ536" s="42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</row>
    <row r="537" spans="1:62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9"/>
      <c r="K537" s="39"/>
      <c r="L537" s="40"/>
      <c r="M537" s="35"/>
      <c r="N537" s="35"/>
      <c r="O537" s="35"/>
      <c r="P537" s="35"/>
      <c r="Q537" s="35"/>
      <c r="R537" s="35"/>
      <c r="S537" s="35"/>
      <c r="T537" s="35"/>
      <c r="U537" s="35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2"/>
      <c r="AZ537" s="42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</row>
    <row r="538" spans="1:62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9"/>
      <c r="K538" s="39"/>
      <c r="L538" s="40"/>
      <c r="M538" s="35"/>
      <c r="N538" s="35"/>
      <c r="O538" s="35"/>
      <c r="P538" s="35"/>
      <c r="Q538" s="35"/>
      <c r="R538" s="35"/>
      <c r="S538" s="35"/>
      <c r="T538" s="35"/>
      <c r="U538" s="35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2"/>
      <c r="AZ538" s="42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</row>
    <row r="539" spans="1:62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9"/>
      <c r="K539" s="39"/>
      <c r="L539" s="40"/>
      <c r="M539" s="35"/>
      <c r="N539" s="35"/>
      <c r="O539" s="35"/>
      <c r="P539" s="35"/>
      <c r="Q539" s="35"/>
      <c r="R539" s="35"/>
      <c r="S539" s="35"/>
      <c r="T539" s="35"/>
      <c r="U539" s="35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2"/>
      <c r="AZ539" s="42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</row>
    <row r="540" spans="1:62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9"/>
      <c r="K540" s="39"/>
      <c r="L540" s="40"/>
      <c r="M540" s="35"/>
      <c r="N540" s="35"/>
      <c r="O540" s="35"/>
      <c r="P540" s="35"/>
      <c r="Q540" s="35"/>
      <c r="R540" s="35"/>
      <c r="S540" s="35"/>
      <c r="T540" s="35"/>
      <c r="U540" s="35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2"/>
      <c r="AZ540" s="42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</row>
    <row r="541" spans="1:62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9"/>
      <c r="K541" s="39"/>
      <c r="L541" s="40"/>
      <c r="M541" s="35"/>
      <c r="N541" s="35"/>
      <c r="O541" s="35"/>
      <c r="P541" s="35"/>
      <c r="Q541" s="35"/>
      <c r="R541" s="35"/>
      <c r="S541" s="35"/>
      <c r="T541" s="35"/>
      <c r="U541" s="35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2"/>
      <c r="AZ541" s="42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</row>
    <row r="542" spans="1:62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9"/>
      <c r="K542" s="39"/>
      <c r="L542" s="40"/>
      <c r="M542" s="35"/>
      <c r="N542" s="35"/>
      <c r="O542" s="35"/>
      <c r="P542" s="35"/>
      <c r="Q542" s="35"/>
      <c r="R542" s="35"/>
      <c r="S542" s="35"/>
      <c r="T542" s="35"/>
      <c r="U542" s="35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2"/>
      <c r="AZ542" s="42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</row>
    <row r="543" spans="1:62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9"/>
      <c r="K543" s="39"/>
      <c r="L543" s="40"/>
      <c r="M543" s="35"/>
      <c r="N543" s="35"/>
      <c r="O543" s="35"/>
      <c r="P543" s="35"/>
      <c r="Q543" s="35"/>
      <c r="R543" s="35"/>
      <c r="S543" s="35"/>
      <c r="T543" s="35"/>
      <c r="U543" s="35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2"/>
      <c r="AZ543" s="42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</row>
    <row r="544" spans="1:62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9"/>
      <c r="K544" s="39"/>
      <c r="L544" s="40"/>
      <c r="M544" s="35"/>
      <c r="N544" s="35"/>
      <c r="O544" s="35"/>
      <c r="P544" s="35"/>
      <c r="Q544" s="35"/>
      <c r="R544" s="35"/>
      <c r="S544" s="35"/>
      <c r="T544" s="35"/>
      <c r="U544" s="35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2"/>
      <c r="AZ544" s="42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</row>
    <row r="545" spans="1:62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9"/>
      <c r="K545" s="39"/>
      <c r="L545" s="40"/>
      <c r="M545" s="35"/>
      <c r="N545" s="35"/>
      <c r="O545" s="35"/>
      <c r="P545" s="35"/>
      <c r="Q545" s="35"/>
      <c r="R545" s="35"/>
      <c r="S545" s="35"/>
      <c r="T545" s="35"/>
      <c r="U545" s="35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2"/>
      <c r="AZ545" s="42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</row>
    <row r="546" spans="1:62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9"/>
      <c r="K546" s="39"/>
      <c r="L546" s="40"/>
      <c r="M546" s="35"/>
      <c r="N546" s="35"/>
      <c r="O546" s="35"/>
      <c r="P546" s="35"/>
      <c r="Q546" s="35"/>
      <c r="R546" s="35"/>
      <c r="S546" s="35"/>
      <c r="T546" s="35"/>
      <c r="U546" s="35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2"/>
      <c r="AZ546" s="42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</row>
    <row r="547" spans="1:62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9"/>
      <c r="K547" s="39"/>
      <c r="L547" s="40"/>
      <c r="M547" s="35"/>
      <c r="N547" s="35"/>
      <c r="O547" s="35"/>
      <c r="P547" s="35"/>
      <c r="Q547" s="35"/>
      <c r="R547" s="35"/>
      <c r="S547" s="35"/>
      <c r="T547" s="35"/>
      <c r="U547" s="35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2"/>
      <c r="AZ547" s="42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</row>
    <row r="548" spans="1:62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9"/>
      <c r="K548" s="39"/>
      <c r="L548" s="40"/>
      <c r="M548" s="35"/>
      <c r="N548" s="35"/>
      <c r="O548" s="35"/>
      <c r="P548" s="35"/>
      <c r="Q548" s="35"/>
      <c r="R548" s="35"/>
      <c r="S548" s="35"/>
      <c r="T548" s="35"/>
      <c r="U548" s="35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2"/>
      <c r="AZ548" s="42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</row>
    <row r="549" spans="1:62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9"/>
      <c r="K549" s="39"/>
      <c r="L549" s="40"/>
      <c r="M549" s="35"/>
      <c r="N549" s="35"/>
      <c r="O549" s="35"/>
      <c r="P549" s="35"/>
      <c r="Q549" s="35"/>
      <c r="R549" s="35"/>
      <c r="S549" s="35"/>
      <c r="T549" s="35"/>
      <c r="U549" s="35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2"/>
      <c r="AZ549" s="42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</row>
    <row r="550" spans="1:62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9"/>
      <c r="K550" s="39"/>
      <c r="L550" s="40"/>
      <c r="M550" s="35"/>
      <c r="N550" s="35"/>
      <c r="O550" s="35"/>
      <c r="P550" s="35"/>
      <c r="Q550" s="35"/>
      <c r="R550" s="35"/>
      <c r="S550" s="35"/>
      <c r="T550" s="35"/>
      <c r="U550" s="35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2"/>
      <c r="AZ550" s="42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</row>
    <row r="551" spans="1:62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9"/>
      <c r="K551" s="39"/>
      <c r="L551" s="40"/>
      <c r="M551" s="35"/>
      <c r="N551" s="35"/>
      <c r="O551" s="35"/>
      <c r="P551" s="35"/>
      <c r="Q551" s="35"/>
      <c r="R551" s="35"/>
      <c r="S551" s="35"/>
      <c r="T551" s="35"/>
      <c r="U551" s="35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2"/>
      <c r="AZ551" s="42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</row>
    <row r="552" spans="1:62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9"/>
      <c r="K552" s="39"/>
      <c r="L552" s="40"/>
      <c r="M552" s="35"/>
      <c r="N552" s="35"/>
      <c r="O552" s="35"/>
      <c r="P552" s="35"/>
      <c r="Q552" s="35"/>
      <c r="R552" s="35"/>
      <c r="S552" s="35"/>
      <c r="T552" s="35"/>
      <c r="U552" s="35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2"/>
      <c r="AZ552" s="42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</row>
    <row r="553" spans="1:62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9"/>
      <c r="K553" s="39"/>
      <c r="L553" s="40"/>
      <c r="M553" s="35"/>
      <c r="N553" s="35"/>
      <c r="O553" s="35"/>
      <c r="P553" s="35"/>
      <c r="Q553" s="35"/>
      <c r="R553" s="35"/>
      <c r="S553" s="35"/>
      <c r="T553" s="35"/>
      <c r="U553" s="35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2"/>
      <c r="AZ553" s="42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</row>
    <row r="554" spans="1:62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9"/>
      <c r="K554" s="39"/>
      <c r="L554" s="40"/>
      <c r="M554" s="35"/>
      <c r="N554" s="35"/>
      <c r="O554" s="35"/>
      <c r="P554" s="35"/>
      <c r="Q554" s="35"/>
      <c r="R554" s="35"/>
      <c r="S554" s="35"/>
      <c r="T554" s="35"/>
      <c r="U554" s="35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2"/>
      <c r="AZ554" s="42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</row>
    <row r="555" spans="1:62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9"/>
      <c r="K555" s="39"/>
      <c r="L555" s="40"/>
      <c r="M555" s="35"/>
      <c r="N555" s="35"/>
      <c r="O555" s="35"/>
      <c r="P555" s="35"/>
      <c r="Q555" s="35"/>
      <c r="R555" s="35"/>
      <c r="S555" s="35"/>
      <c r="T555" s="35"/>
      <c r="U555" s="35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2"/>
      <c r="AZ555" s="42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</row>
    <row r="556" spans="1:62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9"/>
      <c r="K556" s="39"/>
      <c r="L556" s="40"/>
      <c r="M556" s="35"/>
      <c r="N556" s="35"/>
      <c r="O556" s="35"/>
      <c r="P556" s="35"/>
      <c r="Q556" s="35"/>
      <c r="R556" s="35"/>
      <c r="S556" s="35"/>
      <c r="T556" s="35"/>
      <c r="U556" s="35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2"/>
      <c r="AZ556" s="42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</row>
    <row r="557" spans="1:62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9"/>
      <c r="K557" s="39"/>
      <c r="L557" s="40"/>
      <c r="M557" s="35"/>
      <c r="N557" s="35"/>
      <c r="O557" s="35"/>
      <c r="P557" s="35"/>
      <c r="Q557" s="35"/>
      <c r="R557" s="35"/>
      <c r="S557" s="35"/>
      <c r="T557" s="35"/>
      <c r="U557" s="35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2"/>
      <c r="AZ557" s="42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</row>
    <row r="558" spans="1:62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9"/>
      <c r="K558" s="39"/>
      <c r="L558" s="40"/>
      <c r="M558" s="35"/>
      <c r="N558" s="35"/>
      <c r="O558" s="35"/>
      <c r="P558" s="35"/>
      <c r="Q558" s="35"/>
      <c r="R558" s="35"/>
      <c r="S558" s="35"/>
      <c r="T558" s="35"/>
      <c r="U558" s="35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2"/>
      <c r="AZ558" s="42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</row>
    <row r="559" spans="1:62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9"/>
      <c r="K559" s="39"/>
      <c r="L559" s="40"/>
      <c r="M559" s="35"/>
      <c r="N559" s="35"/>
      <c r="O559" s="35"/>
      <c r="P559" s="35"/>
      <c r="Q559" s="35"/>
      <c r="R559" s="35"/>
      <c r="S559" s="35"/>
      <c r="T559" s="35"/>
      <c r="U559" s="35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2"/>
      <c r="AZ559" s="42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</row>
    <row r="560" spans="1:62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9"/>
      <c r="K560" s="39"/>
      <c r="L560" s="40"/>
      <c r="M560" s="35"/>
      <c r="N560" s="35"/>
      <c r="O560" s="35"/>
      <c r="P560" s="35"/>
      <c r="Q560" s="35"/>
      <c r="R560" s="35"/>
      <c r="S560" s="35"/>
      <c r="T560" s="35"/>
      <c r="U560" s="35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2"/>
      <c r="AZ560" s="42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</row>
    <row r="561" spans="1:62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9"/>
      <c r="K561" s="39"/>
      <c r="L561" s="40"/>
      <c r="M561" s="35"/>
      <c r="N561" s="35"/>
      <c r="O561" s="35"/>
      <c r="P561" s="35"/>
      <c r="Q561" s="35"/>
      <c r="R561" s="35"/>
      <c r="S561" s="35"/>
      <c r="T561" s="35"/>
      <c r="U561" s="35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2"/>
      <c r="AZ561" s="42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</row>
    <row r="562" spans="1:62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9"/>
      <c r="K562" s="39"/>
      <c r="L562" s="40"/>
      <c r="M562" s="35"/>
      <c r="N562" s="35"/>
      <c r="O562" s="35"/>
      <c r="P562" s="35"/>
      <c r="Q562" s="35"/>
      <c r="R562" s="35"/>
      <c r="S562" s="35"/>
      <c r="T562" s="35"/>
      <c r="U562" s="35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2"/>
      <c r="AZ562" s="42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</row>
    <row r="563" spans="1:62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9"/>
      <c r="K563" s="39"/>
      <c r="L563" s="40"/>
      <c r="M563" s="35"/>
      <c r="N563" s="35"/>
      <c r="O563" s="35"/>
      <c r="P563" s="35"/>
      <c r="Q563" s="35"/>
      <c r="R563" s="35"/>
      <c r="S563" s="35"/>
      <c r="T563" s="35"/>
      <c r="U563" s="35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2"/>
      <c r="AZ563" s="42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</row>
    <row r="564" spans="1:62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9"/>
      <c r="K564" s="39"/>
      <c r="L564" s="40"/>
      <c r="M564" s="35"/>
      <c r="N564" s="35"/>
      <c r="O564" s="35"/>
      <c r="P564" s="35"/>
      <c r="Q564" s="35"/>
      <c r="R564" s="35"/>
      <c r="S564" s="35"/>
      <c r="T564" s="35"/>
      <c r="U564" s="35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2"/>
      <c r="AZ564" s="42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</row>
    <row r="565" spans="1:62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9"/>
      <c r="K565" s="39"/>
      <c r="L565" s="40"/>
      <c r="M565" s="35"/>
      <c r="N565" s="35"/>
      <c r="O565" s="35"/>
      <c r="P565" s="35"/>
      <c r="Q565" s="35"/>
      <c r="R565" s="35"/>
      <c r="S565" s="35"/>
      <c r="T565" s="35"/>
      <c r="U565" s="35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2"/>
      <c r="AZ565" s="42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</row>
    <row r="566" spans="1:62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9"/>
      <c r="K566" s="39"/>
      <c r="L566" s="40"/>
      <c r="M566" s="35"/>
      <c r="N566" s="35"/>
      <c r="O566" s="35"/>
      <c r="P566" s="35"/>
      <c r="Q566" s="35"/>
      <c r="R566" s="35"/>
      <c r="S566" s="35"/>
      <c r="T566" s="35"/>
      <c r="U566" s="35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2"/>
      <c r="AZ566" s="42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</row>
    <row r="567" spans="1:62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9"/>
      <c r="K567" s="39"/>
      <c r="L567" s="40"/>
      <c r="M567" s="35"/>
      <c r="N567" s="35"/>
      <c r="O567" s="35"/>
      <c r="P567" s="35"/>
      <c r="Q567" s="35"/>
      <c r="R567" s="35"/>
      <c r="S567" s="35"/>
      <c r="T567" s="35"/>
      <c r="U567" s="35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2"/>
      <c r="AZ567" s="42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</row>
    <row r="568" spans="1:62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9"/>
      <c r="K568" s="39"/>
      <c r="L568" s="40"/>
      <c r="M568" s="35"/>
      <c r="N568" s="35"/>
      <c r="O568" s="35"/>
      <c r="P568" s="35"/>
      <c r="Q568" s="35"/>
      <c r="R568" s="35"/>
      <c r="S568" s="35"/>
      <c r="T568" s="35"/>
      <c r="U568" s="35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2"/>
      <c r="AZ568" s="42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</row>
    <row r="569" spans="1:62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9"/>
      <c r="K569" s="39"/>
      <c r="L569" s="40"/>
      <c r="M569" s="35"/>
      <c r="N569" s="35"/>
      <c r="O569" s="35"/>
      <c r="P569" s="35"/>
      <c r="Q569" s="35"/>
      <c r="R569" s="35"/>
      <c r="S569" s="35"/>
      <c r="T569" s="35"/>
      <c r="U569" s="35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2"/>
      <c r="AZ569" s="42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</row>
    <row r="570" spans="1:62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9"/>
      <c r="K570" s="39"/>
      <c r="L570" s="40"/>
      <c r="M570" s="35"/>
      <c r="N570" s="35"/>
      <c r="O570" s="35"/>
      <c r="P570" s="35"/>
      <c r="Q570" s="35"/>
      <c r="R570" s="35"/>
      <c r="S570" s="35"/>
      <c r="T570" s="35"/>
      <c r="U570" s="35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2"/>
      <c r="AZ570" s="42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</row>
    <row r="571" spans="1:62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9"/>
      <c r="K571" s="39"/>
      <c r="L571" s="40"/>
      <c r="M571" s="35"/>
      <c r="N571" s="35"/>
      <c r="O571" s="35"/>
      <c r="P571" s="35"/>
      <c r="Q571" s="35"/>
      <c r="R571" s="35"/>
      <c r="S571" s="35"/>
      <c r="T571" s="35"/>
      <c r="U571" s="35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2"/>
      <c r="AZ571" s="42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</row>
    <row r="572" spans="1:62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9"/>
      <c r="K572" s="39"/>
      <c r="L572" s="40"/>
      <c r="M572" s="35"/>
      <c r="N572" s="35"/>
      <c r="O572" s="35"/>
      <c r="P572" s="35"/>
      <c r="Q572" s="35"/>
      <c r="R572" s="35"/>
      <c r="S572" s="35"/>
      <c r="T572" s="35"/>
      <c r="U572" s="35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2"/>
      <c r="AZ572" s="42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</row>
    <row r="573" spans="1:62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9"/>
      <c r="K573" s="39"/>
      <c r="L573" s="40"/>
      <c r="M573" s="35"/>
      <c r="N573" s="35"/>
      <c r="O573" s="35"/>
      <c r="P573" s="35"/>
      <c r="Q573" s="35"/>
      <c r="R573" s="35"/>
      <c r="S573" s="35"/>
      <c r="T573" s="35"/>
      <c r="U573" s="35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2"/>
      <c r="AZ573" s="42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</row>
    <row r="574" spans="1:62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9"/>
      <c r="K574" s="39"/>
      <c r="L574" s="40"/>
      <c r="M574" s="35"/>
      <c r="N574" s="35"/>
      <c r="O574" s="35"/>
      <c r="P574" s="35"/>
      <c r="Q574" s="35"/>
      <c r="R574" s="35"/>
      <c r="S574" s="35"/>
      <c r="T574" s="35"/>
      <c r="U574" s="35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2"/>
      <c r="AZ574" s="42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</row>
    <row r="575" spans="1:62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9"/>
      <c r="K575" s="39"/>
      <c r="L575" s="40"/>
      <c r="M575" s="35"/>
      <c r="N575" s="35"/>
      <c r="O575" s="35"/>
      <c r="P575" s="35"/>
      <c r="Q575" s="35"/>
      <c r="R575" s="35"/>
      <c r="S575" s="35"/>
      <c r="T575" s="35"/>
      <c r="U575" s="35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2"/>
      <c r="AZ575" s="42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</row>
    <row r="576" spans="1:62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9"/>
      <c r="K576" s="39"/>
      <c r="L576" s="40"/>
      <c r="M576" s="35"/>
      <c r="N576" s="35"/>
      <c r="O576" s="35"/>
      <c r="P576" s="35"/>
      <c r="Q576" s="35"/>
      <c r="R576" s="35"/>
      <c r="S576" s="35"/>
      <c r="T576" s="35"/>
      <c r="U576" s="35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2"/>
      <c r="AZ576" s="42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</row>
    <row r="577" spans="1:62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9"/>
      <c r="K577" s="39"/>
      <c r="L577" s="40"/>
      <c r="M577" s="35"/>
      <c r="N577" s="35"/>
      <c r="O577" s="35"/>
      <c r="P577" s="35"/>
      <c r="Q577" s="35"/>
      <c r="R577" s="35"/>
      <c r="S577" s="35"/>
      <c r="T577" s="35"/>
      <c r="U577" s="35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2"/>
      <c r="AZ577" s="42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</row>
    <row r="578" spans="1:62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9"/>
      <c r="K578" s="39"/>
      <c r="L578" s="40"/>
      <c r="M578" s="35"/>
      <c r="N578" s="35"/>
      <c r="O578" s="35"/>
      <c r="P578" s="35"/>
      <c r="Q578" s="35"/>
      <c r="R578" s="35"/>
      <c r="S578" s="35"/>
      <c r="T578" s="35"/>
      <c r="U578" s="35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2"/>
      <c r="AZ578" s="42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</row>
    <row r="579" spans="1:62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9"/>
      <c r="K579" s="39"/>
      <c r="L579" s="40"/>
      <c r="M579" s="35"/>
      <c r="N579" s="35"/>
      <c r="O579" s="35"/>
      <c r="P579" s="35"/>
      <c r="Q579" s="35"/>
      <c r="R579" s="35"/>
      <c r="S579" s="35"/>
      <c r="T579" s="35"/>
      <c r="U579" s="35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2"/>
      <c r="AZ579" s="42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</row>
    <row r="580" spans="1:62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9"/>
      <c r="K580" s="39"/>
      <c r="L580" s="40"/>
      <c r="M580" s="35"/>
      <c r="N580" s="35"/>
      <c r="O580" s="35"/>
      <c r="P580" s="35"/>
      <c r="Q580" s="35"/>
      <c r="R580" s="35"/>
      <c r="S580" s="35"/>
      <c r="T580" s="35"/>
      <c r="U580" s="35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2"/>
      <c r="AZ580" s="42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</row>
    <row r="581" spans="1:62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9"/>
      <c r="K581" s="39"/>
      <c r="L581" s="40"/>
      <c r="M581" s="35"/>
      <c r="N581" s="35"/>
      <c r="O581" s="35"/>
      <c r="P581" s="35"/>
      <c r="Q581" s="35"/>
      <c r="R581" s="35"/>
      <c r="S581" s="35"/>
      <c r="T581" s="35"/>
      <c r="U581" s="35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2"/>
      <c r="AZ581" s="42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</row>
    <row r="582" spans="1:62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9"/>
      <c r="K582" s="39"/>
      <c r="L582" s="40"/>
      <c r="M582" s="35"/>
      <c r="N582" s="35"/>
      <c r="O582" s="35"/>
      <c r="P582" s="35"/>
      <c r="Q582" s="35"/>
      <c r="R582" s="35"/>
      <c r="S582" s="35"/>
      <c r="T582" s="35"/>
      <c r="U582" s="35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2"/>
      <c r="AZ582" s="42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</row>
    <row r="583" spans="1:62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9"/>
      <c r="K583" s="39"/>
      <c r="L583" s="40"/>
      <c r="M583" s="35"/>
      <c r="N583" s="35"/>
      <c r="O583" s="35"/>
      <c r="P583" s="35"/>
      <c r="Q583" s="35"/>
      <c r="R583" s="35"/>
      <c r="S583" s="35"/>
      <c r="T583" s="35"/>
      <c r="U583" s="35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2"/>
      <c r="AZ583" s="42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</row>
    <row r="584" spans="1:62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9"/>
      <c r="K584" s="39"/>
      <c r="L584" s="40"/>
      <c r="M584" s="35"/>
      <c r="N584" s="35"/>
      <c r="O584" s="35"/>
      <c r="P584" s="35"/>
      <c r="Q584" s="35"/>
      <c r="R584" s="35"/>
      <c r="S584" s="35"/>
      <c r="T584" s="35"/>
      <c r="U584" s="35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2"/>
      <c r="AZ584" s="42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</row>
    <row r="585" spans="1:62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9"/>
      <c r="K585" s="39"/>
      <c r="L585" s="40"/>
      <c r="M585" s="35"/>
      <c r="N585" s="35"/>
      <c r="O585" s="35"/>
      <c r="P585" s="35"/>
      <c r="Q585" s="35"/>
      <c r="R585" s="35"/>
      <c r="S585" s="35"/>
      <c r="T585" s="35"/>
      <c r="U585" s="35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2"/>
      <c r="AZ585" s="42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</row>
    <row r="586" spans="1:62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9"/>
      <c r="K586" s="39"/>
      <c r="L586" s="40"/>
      <c r="M586" s="35"/>
      <c r="N586" s="35"/>
      <c r="O586" s="35"/>
      <c r="P586" s="35"/>
      <c r="Q586" s="35"/>
      <c r="R586" s="35"/>
      <c r="S586" s="35"/>
      <c r="T586" s="35"/>
      <c r="U586" s="35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2"/>
      <c r="AZ586" s="42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</row>
    <row r="587" spans="1:62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9"/>
      <c r="K587" s="39"/>
      <c r="L587" s="40"/>
      <c r="M587" s="35"/>
      <c r="N587" s="35"/>
      <c r="O587" s="35"/>
      <c r="P587" s="35"/>
      <c r="Q587" s="35"/>
      <c r="R587" s="35"/>
      <c r="S587" s="35"/>
      <c r="T587" s="35"/>
      <c r="U587" s="35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2"/>
      <c r="AZ587" s="42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</row>
    <row r="588" spans="1:62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9"/>
      <c r="K588" s="39"/>
      <c r="L588" s="40"/>
      <c r="M588" s="35"/>
      <c r="N588" s="35"/>
      <c r="O588" s="35"/>
      <c r="P588" s="35"/>
      <c r="Q588" s="35"/>
      <c r="R588" s="35"/>
      <c r="S588" s="35"/>
      <c r="T588" s="35"/>
      <c r="U588" s="35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2"/>
      <c r="AZ588" s="42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</row>
    <row r="589" spans="1:62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9"/>
      <c r="K589" s="39"/>
      <c r="L589" s="40"/>
      <c r="M589" s="35"/>
      <c r="N589" s="35"/>
      <c r="O589" s="35"/>
      <c r="P589" s="35"/>
      <c r="Q589" s="35"/>
      <c r="R589" s="35"/>
      <c r="S589" s="35"/>
      <c r="T589" s="35"/>
      <c r="U589" s="35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2"/>
      <c r="AZ589" s="42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</row>
    <row r="590" spans="1:62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9"/>
      <c r="K590" s="39"/>
      <c r="L590" s="40"/>
      <c r="M590" s="35"/>
      <c r="N590" s="35"/>
      <c r="O590" s="35"/>
      <c r="P590" s="35"/>
      <c r="Q590" s="35"/>
      <c r="R590" s="35"/>
      <c r="S590" s="35"/>
      <c r="T590" s="35"/>
      <c r="U590" s="35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2"/>
      <c r="AZ590" s="42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</row>
    <row r="591" spans="1:62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9"/>
      <c r="K591" s="39"/>
      <c r="L591" s="40"/>
      <c r="M591" s="35"/>
      <c r="N591" s="35"/>
      <c r="O591" s="35"/>
      <c r="P591" s="35"/>
      <c r="Q591" s="35"/>
      <c r="R591" s="35"/>
      <c r="S591" s="35"/>
      <c r="T591" s="35"/>
      <c r="U591" s="35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2"/>
      <c r="AZ591" s="42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</row>
    <row r="592" spans="1:62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9"/>
      <c r="K592" s="39"/>
      <c r="L592" s="40"/>
      <c r="M592" s="35"/>
      <c r="N592" s="35"/>
      <c r="O592" s="35"/>
      <c r="P592" s="35"/>
      <c r="Q592" s="35"/>
      <c r="R592" s="35"/>
      <c r="S592" s="35"/>
      <c r="T592" s="35"/>
      <c r="U592" s="35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2"/>
      <c r="AZ592" s="42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</row>
    <row r="593" spans="1:62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9"/>
      <c r="K593" s="39"/>
      <c r="L593" s="40"/>
      <c r="M593" s="35"/>
      <c r="N593" s="35"/>
      <c r="O593" s="35"/>
      <c r="P593" s="35"/>
      <c r="Q593" s="35"/>
      <c r="R593" s="35"/>
      <c r="S593" s="35"/>
      <c r="T593" s="35"/>
      <c r="U593" s="35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2"/>
      <c r="AZ593" s="42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</row>
    <row r="594" spans="1:62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9"/>
      <c r="K594" s="39"/>
      <c r="L594" s="40"/>
      <c r="M594" s="35"/>
      <c r="N594" s="35"/>
      <c r="O594" s="35"/>
      <c r="P594" s="35"/>
      <c r="Q594" s="35"/>
      <c r="R594" s="35"/>
      <c r="S594" s="35"/>
      <c r="T594" s="35"/>
      <c r="U594" s="35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2"/>
      <c r="AZ594" s="42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</row>
    <row r="595" spans="1:62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9"/>
      <c r="K595" s="39"/>
      <c r="L595" s="40"/>
      <c r="M595" s="35"/>
      <c r="N595" s="35"/>
      <c r="O595" s="35"/>
      <c r="P595" s="35"/>
      <c r="Q595" s="35"/>
      <c r="R595" s="35"/>
      <c r="S595" s="35"/>
      <c r="T595" s="35"/>
      <c r="U595" s="35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2"/>
      <c r="AZ595" s="42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</row>
    <row r="596" spans="1:62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9"/>
      <c r="K596" s="39"/>
      <c r="L596" s="40"/>
      <c r="M596" s="35"/>
      <c r="N596" s="35"/>
      <c r="O596" s="35"/>
      <c r="P596" s="35"/>
      <c r="Q596" s="35"/>
      <c r="R596" s="35"/>
      <c r="S596" s="35"/>
      <c r="T596" s="35"/>
      <c r="U596" s="35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2"/>
      <c r="AZ596" s="42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</row>
    <row r="597" spans="1:62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9"/>
      <c r="K597" s="39"/>
      <c r="L597" s="40"/>
      <c r="M597" s="35"/>
      <c r="N597" s="35"/>
      <c r="O597" s="35"/>
      <c r="P597" s="35"/>
      <c r="Q597" s="35"/>
      <c r="R597" s="35"/>
      <c r="S597" s="35"/>
      <c r="T597" s="35"/>
      <c r="U597" s="35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2"/>
      <c r="AZ597" s="42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</row>
    <row r="598" spans="1:62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9"/>
      <c r="K598" s="39"/>
      <c r="L598" s="40"/>
      <c r="M598" s="35"/>
      <c r="N598" s="35"/>
      <c r="O598" s="35"/>
      <c r="P598" s="35"/>
      <c r="Q598" s="35"/>
      <c r="R598" s="35"/>
      <c r="S598" s="35"/>
      <c r="T598" s="35"/>
      <c r="U598" s="35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2"/>
      <c r="AZ598" s="42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</row>
    <row r="599" spans="1:62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9"/>
      <c r="K599" s="39"/>
      <c r="L599" s="40"/>
      <c r="M599" s="35"/>
      <c r="N599" s="35"/>
      <c r="O599" s="35"/>
      <c r="P599" s="35"/>
      <c r="Q599" s="35"/>
      <c r="R599" s="35"/>
      <c r="S599" s="35"/>
      <c r="T599" s="35"/>
      <c r="U599" s="35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2"/>
      <c r="AZ599" s="42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</row>
    <row r="600" spans="1:62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9"/>
      <c r="K600" s="39"/>
      <c r="L600" s="40"/>
      <c r="M600" s="35"/>
      <c r="N600" s="35"/>
      <c r="O600" s="35"/>
      <c r="P600" s="35"/>
      <c r="Q600" s="35"/>
      <c r="R600" s="35"/>
      <c r="S600" s="35"/>
      <c r="T600" s="35"/>
      <c r="U600" s="35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2"/>
      <c r="AZ600" s="42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</row>
    <row r="601" spans="1:62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9"/>
      <c r="K601" s="39"/>
      <c r="L601" s="40"/>
      <c r="M601" s="35"/>
      <c r="N601" s="35"/>
      <c r="O601" s="35"/>
      <c r="P601" s="35"/>
      <c r="Q601" s="35"/>
      <c r="R601" s="35"/>
      <c r="S601" s="35"/>
      <c r="T601" s="35"/>
      <c r="U601" s="35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2"/>
      <c r="AZ601" s="42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</row>
    <row r="602" spans="1:62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9"/>
      <c r="K602" s="39"/>
      <c r="L602" s="40"/>
      <c r="M602" s="35"/>
      <c r="N602" s="35"/>
      <c r="O602" s="35"/>
      <c r="P602" s="35"/>
      <c r="Q602" s="35"/>
      <c r="R602" s="35"/>
      <c r="S602" s="35"/>
      <c r="T602" s="35"/>
      <c r="U602" s="35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2"/>
      <c r="AZ602" s="42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</row>
    <row r="603" spans="1:62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9"/>
      <c r="K603" s="39"/>
      <c r="L603" s="40"/>
      <c r="M603" s="35"/>
      <c r="N603" s="35"/>
      <c r="O603" s="35"/>
      <c r="P603" s="35"/>
      <c r="Q603" s="35"/>
      <c r="R603" s="35"/>
      <c r="S603" s="35"/>
      <c r="T603" s="35"/>
      <c r="U603" s="35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2"/>
      <c r="AZ603" s="42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</row>
    <row r="604" spans="1:62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9"/>
      <c r="K604" s="39"/>
      <c r="L604" s="40"/>
      <c r="M604" s="35"/>
      <c r="N604" s="35"/>
      <c r="O604" s="35"/>
      <c r="P604" s="35"/>
      <c r="Q604" s="35"/>
      <c r="R604" s="35"/>
      <c r="S604" s="35"/>
      <c r="T604" s="35"/>
      <c r="U604" s="35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2"/>
      <c r="AZ604" s="42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</row>
    <row r="605" spans="1:62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9"/>
      <c r="K605" s="39"/>
      <c r="L605" s="40"/>
      <c r="M605" s="35"/>
      <c r="N605" s="35"/>
      <c r="O605" s="35"/>
      <c r="P605" s="35"/>
      <c r="Q605" s="35"/>
      <c r="R605" s="35"/>
      <c r="S605" s="35"/>
      <c r="T605" s="35"/>
      <c r="U605" s="35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2"/>
      <c r="AZ605" s="42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</row>
    <row r="606" spans="1:62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9"/>
      <c r="K606" s="39"/>
      <c r="L606" s="40"/>
      <c r="M606" s="35"/>
      <c r="N606" s="35"/>
      <c r="O606" s="35"/>
      <c r="P606" s="35"/>
      <c r="Q606" s="35"/>
      <c r="R606" s="35"/>
      <c r="S606" s="35"/>
      <c r="T606" s="35"/>
      <c r="U606" s="35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2"/>
      <c r="AZ606" s="42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</row>
    <row r="607" spans="1:62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9"/>
      <c r="K607" s="39"/>
      <c r="L607" s="40"/>
      <c r="M607" s="35"/>
      <c r="N607" s="35"/>
      <c r="O607" s="35"/>
      <c r="P607" s="35"/>
      <c r="Q607" s="35"/>
      <c r="R607" s="35"/>
      <c r="S607" s="35"/>
      <c r="T607" s="35"/>
      <c r="U607" s="35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2"/>
      <c r="AZ607" s="42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</row>
    <row r="608" spans="1:62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9"/>
      <c r="K608" s="39"/>
      <c r="L608" s="40"/>
      <c r="M608" s="35"/>
      <c r="N608" s="35"/>
      <c r="O608" s="35"/>
      <c r="P608" s="35"/>
      <c r="Q608" s="35"/>
      <c r="R608" s="35"/>
      <c r="S608" s="35"/>
      <c r="T608" s="35"/>
      <c r="U608" s="35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2"/>
      <c r="AZ608" s="42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</row>
    <row r="609" spans="1:62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9"/>
      <c r="K609" s="39"/>
      <c r="L609" s="40"/>
      <c r="M609" s="35"/>
      <c r="N609" s="35"/>
      <c r="O609" s="35"/>
      <c r="P609" s="35"/>
      <c r="Q609" s="35"/>
      <c r="R609" s="35"/>
      <c r="S609" s="35"/>
      <c r="T609" s="35"/>
      <c r="U609" s="35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2"/>
      <c r="AZ609" s="42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</row>
    <row r="610" spans="1:62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9"/>
      <c r="K610" s="39"/>
      <c r="L610" s="40"/>
      <c r="M610" s="35"/>
      <c r="N610" s="35"/>
      <c r="O610" s="35"/>
      <c r="P610" s="35"/>
      <c r="Q610" s="35"/>
      <c r="R610" s="35"/>
      <c r="S610" s="35"/>
      <c r="T610" s="35"/>
      <c r="U610" s="35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2"/>
      <c r="AZ610" s="42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</row>
    <row r="611" spans="1:62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9"/>
      <c r="K611" s="39"/>
      <c r="L611" s="40"/>
      <c r="M611" s="35"/>
      <c r="N611" s="35"/>
      <c r="O611" s="35"/>
      <c r="P611" s="35"/>
      <c r="Q611" s="35"/>
      <c r="R611" s="35"/>
      <c r="S611" s="35"/>
      <c r="T611" s="35"/>
      <c r="U611" s="35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2"/>
      <c r="AZ611" s="42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</row>
    <row r="612" spans="1:62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9"/>
      <c r="K612" s="39"/>
      <c r="L612" s="40"/>
      <c r="M612" s="35"/>
      <c r="N612" s="35"/>
      <c r="O612" s="35"/>
      <c r="P612" s="35"/>
      <c r="Q612" s="35"/>
      <c r="R612" s="35"/>
      <c r="S612" s="35"/>
      <c r="T612" s="35"/>
      <c r="U612" s="35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2"/>
      <c r="AZ612" s="42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</row>
    <row r="613" spans="1:62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9"/>
      <c r="K613" s="39"/>
      <c r="L613" s="40"/>
      <c r="M613" s="35"/>
      <c r="N613" s="35"/>
      <c r="O613" s="35"/>
      <c r="P613" s="35"/>
      <c r="Q613" s="35"/>
      <c r="R613" s="35"/>
      <c r="S613" s="35"/>
      <c r="T613" s="35"/>
      <c r="U613" s="35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2"/>
      <c r="AZ613" s="42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</row>
    <row r="614" spans="1:62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9"/>
      <c r="K614" s="39"/>
      <c r="L614" s="40"/>
      <c r="M614" s="35"/>
      <c r="N614" s="35"/>
      <c r="O614" s="35"/>
      <c r="P614" s="35"/>
      <c r="Q614" s="35"/>
      <c r="R614" s="35"/>
      <c r="S614" s="35"/>
      <c r="T614" s="35"/>
      <c r="U614" s="35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2"/>
      <c r="AZ614" s="42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</row>
    <row r="615" spans="1:62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9"/>
      <c r="K615" s="39"/>
      <c r="L615" s="40"/>
      <c r="M615" s="35"/>
      <c r="N615" s="35"/>
      <c r="O615" s="35"/>
      <c r="P615" s="35"/>
      <c r="Q615" s="35"/>
      <c r="R615" s="35"/>
      <c r="S615" s="35"/>
      <c r="T615" s="35"/>
      <c r="U615" s="35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2"/>
      <c r="AZ615" s="42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</row>
    <row r="616" spans="1:62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9"/>
      <c r="K616" s="39"/>
      <c r="L616" s="40"/>
      <c r="M616" s="35"/>
      <c r="N616" s="35"/>
      <c r="O616" s="35"/>
      <c r="P616" s="35"/>
      <c r="Q616" s="35"/>
      <c r="R616" s="35"/>
      <c r="S616" s="35"/>
      <c r="T616" s="35"/>
      <c r="U616" s="35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2"/>
      <c r="AZ616" s="42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</row>
    <row r="617" spans="1:62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9"/>
      <c r="K617" s="39"/>
      <c r="L617" s="40"/>
      <c r="M617" s="35"/>
      <c r="N617" s="35"/>
      <c r="O617" s="35"/>
      <c r="P617" s="35"/>
      <c r="Q617" s="35"/>
      <c r="R617" s="35"/>
      <c r="S617" s="35"/>
      <c r="T617" s="35"/>
      <c r="U617" s="35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2"/>
      <c r="AZ617" s="42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</row>
    <row r="618" spans="1:62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9"/>
      <c r="K618" s="39"/>
      <c r="L618" s="40"/>
      <c r="M618" s="35"/>
      <c r="N618" s="35"/>
      <c r="O618" s="35"/>
      <c r="P618" s="35"/>
      <c r="Q618" s="35"/>
      <c r="R618" s="35"/>
      <c r="S618" s="35"/>
      <c r="T618" s="35"/>
      <c r="U618" s="35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2"/>
      <c r="AZ618" s="42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</row>
    <row r="619" spans="1:62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9"/>
      <c r="K619" s="39"/>
      <c r="L619" s="40"/>
      <c r="M619" s="35"/>
      <c r="N619" s="35"/>
      <c r="O619" s="35"/>
      <c r="P619" s="35"/>
      <c r="Q619" s="35"/>
      <c r="R619" s="35"/>
      <c r="S619" s="35"/>
      <c r="T619" s="35"/>
      <c r="U619" s="35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2"/>
      <c r="AZ619" s="42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</row>
    <row r="620" spans="1:62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9"/>
      <c r="K620" s="39"/>
      <c r="L620" s="40"/>
      <c r="M620" s="35"/>
      <c r="N620" s="35"/>
      <c r="O620" s="35"/>
      <c r="P620" s="35"/>
      <c r="Q620" s="35"/>
      <c r="R620" s="35"/>
      <c r="S620" s="35"/>
      <c r="T620" s="35"/>
      <c r="U620" s="35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2"/>
      <c r="AZ620" s="42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</row>
    <row r="621" spans="1:62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9"/>
      <c r="K621" s="39"/>
      <c r="L621" s="40"/>
      <c r="M621" s="35"/>
      <c r="N621" s="35"/>
      <c r="O621" s="35"/>
      <c r="P621" s="35"/>
      <c r="Q621" s="35"/>
      <c r="R621" s="35"/>
      <c r="S621" s="35"/>
      <c r="T621" s="35"/>
      <c r="U621" s="35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2"/>
      <c r="AZ621" s="42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</row>
    <row r="622" spans="1:62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9"/>
      <c r="K622" s="39"/>
      <c r="L622" s="40"/>
      <c r="M622" s="35"/>
      <c r="N622" s="35"/>
      <c r="O622" s="35"/>
      <c r="P622" s="35"/>
      <c r="Q622" s="35"/>
      <c r="R622" s="35"/>
      <c r="S622" s="35"/>
      <c r="T622" s="35"/>
      <c r="U622" s="35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2"/>
      <c r="AZ622" s="42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</row>
    <row r="623" spans="1:62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9"/>
      <c r="K623" s="39"/>
      <c r="L623" s="40"/>
      <c r="M623" s="35"/>
      <c r="N623" s="35"/>
      <c r="O623" s="35"/>
      <c r="P623" s="35"/>
      <c r="Q623" s="35"/>
      <c r="R623" s="35"/>
      <c r="S623" s="35"/>
      <c r="T623" s="35"/>
      <c r="U623" s="35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2"/>
      <c r="AZ623" s="42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</row>
    <row r="624" spans="1:62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9"/>
      <c r="K624" s="39"/>
      <c r="L624" s="40"/>
      <c r="M624" s="35"/>
      <c r="N624" s="35"/>
      <c r="O624" s="35"/>
      <c r="P624" s="35"/>
      <c r="Q624" s="35"/>
      <c r="R624" s="35"/>
      <c r="S624" s="35"/>
      <c r="T624" s="35"/>
      <c r="U624" s="35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2"/>
      <c r="AZ624" s="42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</row>
    <row r="625" spans="1:62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9"/>
      <c r="K625" s="39"/>
      <c r="L625" s="40"/>
      <c r="M625" s="35"/>
      <c r="N625" s="35"/>
      <c r="O625" s="35"/>
      <c r="P625" s="35"/>
      <c r="Q625" s="35"/>
      <c r="R625" s="35"/>
      <c r="S625" s="35"/>
      <c r="T625" s="35"/>
      <c r="U625" s="35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2"/>
      <c r="AZ625" s="42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</row>
    <row r="626" spans="1:62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9"/>
      <c r="K626" s="39"/>
      <c r="L626" s="40"/>
      <c r="M626" s="35"/>
      <c r="N626" s="35"/>
      <c r="O626" s="35"/>
      <c r="P626" s="35"/>
      <c r="Q626" s="35"/>
      <c r="R626" s="35"/>
      <c r="S626" s="35"/>
      <c r="T626" s="35"/>
      <c r="U626" s="35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2"/>
      <c r="AZ626" s="42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</row>
    <row r="627" spans="1:62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9"/>
      <c r="K627" s="39"/>
      <c r="L627" s="40"/>
      <c r="M627" s="35"/>
      <c r="N627" s="35"/>
      <c r="O627" s="35"/>
      <c r="P627" s="35"/>
      <c r="Q627" s="35"/>
      <c r="R627" s="35"/>
      <c r="S627" s="35"/>
      <c r="T627" s="35"/>
      <c r="U627" s="35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2"/>
      <c r="AZ627" s="42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</row>
    <row r="628" spans="1:62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9"/>
      <c r="K628" s="39"/>
      <c r="L628" s="40"/>
      <c r="M628" s="35"/>
      <c r="N628" s="35"/>
      <c r="O628" s="35"/>
      <c r="P628" s="35"/>
      <c r="Q628" s="35"/>
      <c r="R628" s="35"/>
      <c r="S628" s="35"/>
      <c r="T628" s="35"/>
      <c r="U628" s="35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2"/>
      <c r="AZ628" s="42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</row>
    <row r="629" spans="1:62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9"/>
      <c r="K629" s="39"/>
      <c r="L629" s="40"/>
      <c r="M629" s="35"/>
      <c r="N629" s="35"/>
      <c r="O629" s="35"/>
      <c r="P629" s="35"/>
      <c r="Q629" s="35"/>
      <c r="R629" s="35"/>
      <c r="S629" s="35"/>
      <c r="T629" s="35"/>
      <c r="U629" s="35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2"/>
      <c r="AZ629" s="42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</row>
    <row r="630" spans="1:62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9"/>
      <c r="K630" s="39"/>
      <c r="L630" s="40"/>
      <c r="M630" s="35"/>
      <c r="N630" s="35"/>
      <c r="O630" s="35"/>
      <c r="P630" s="35"/>
      <c r="Q630" s="35"/>
      <c r="R630" s="35"/>
      <c r="S630" s="35"/>
      <c r="T630" s="35"/>
      <c r="U630" s="35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2"/>
      <c r="AZ630" s="42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</row>
    <row r="631" spans="1:62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9"/>
      <c r="K631" s="39"/>
      <c r="L631" s="40"/>
      <c r="M631" s="35"/>
      <c r="N631" s="35"/>
      <c r="O631" s="35"/>
      <c r="P631" s="35"/>
      <c r="Q631" s="35"/>
      <c r="R631" s="35"/>
      <c r="S631" s="35"/>
      <c r="T631" s="35"/>
      <c r="U631" s="35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2"/>
      <c r="AZ631" s="42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</row>
    <row r="632" spans="1:62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9"/>
      <c r="K632" s="39"/>
      <c r="L632" s="40"/>
      <c r="M632" s="35"/>
      <c r="N632" s="35"/>
      <c r="O632" s="35"/>
      <c r="P632" s="35"/>
      <c r="Q632" s="35"/>
      <c r="R632" s="35"/>
      <c r="S632" s="35"/>
      <c r="T632" s="35"/>
      <c r="U632" s="35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2"/>
      <c r="AZ632" s="42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</row>
    <row r="633" spans="1:62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9"/>
      <c r="K633" s="39"/>
      <c r="L633" s="40"/>
      <c r="M633" s="35"/>
      <c r="N633" s="35"/>
      <c r="O633" s="35"/>
      <c r="P633" s="35"/>
      <c r="Q633" s="35"/>
      <c r="R633" s="35"/>
      <c r="S633" s="35"/>
      <c r="T633" s="35"/>
      <c r="U633" s="35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2"/>
      <c r="AZ633" s="42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</row>
    <row r="634" spans="1:62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9"/>
      <c r="K634" s="39"/>
      <c r="L634" s="40"/>
      <c r="M634" s="35"/>
      <c r="N634" s="35"/>
      <c r="O634" s="35"/>
      <c r="P634" s="35"/>
      <c r="Q634" s="35"/>
      <c r="R634" s="35"/>
      <c r="S634" s="35"/>
      <c r="T634" s="35"/>
      <c r="U634" s="35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2"/>
      <c r="AZ634" s="42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</row>
    <row r="635" spans="1:62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9"/>
      <c r="K635" s="39"/>
      <c r="L635" s="40"/>
      <c r="M635" s="35"/>
      <c r="N635" s="35"/>
      <c r="O635" s="35"/>
      <c r="P635" s="35"/>
      <c r="Q635" s="35"/>
      <c r="R635" s="35"/>
      <c r="S635" s="35"/>
      <c r="T635" s="35"/>
      <c r="U635" s="35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2"/>
      <c r="AZ635" s="42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</row>
    <row r="636" spans="1:62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9"/>
      <c r="K636" s="39"/>
      <c r="L636" s="40"/>
      <c r="M636" s="35"/>
      <c r="N636" s="35"/>
      <c r="O636" s="35"/>
      <c r="P636" s="35"/>
      <c r="Q636" s="35"/>
      <c r="R636" s="35"/>
      <c r="S636" s="35"/>
      <c r="T636" s="35"/>
      <c r="U636" s="35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2"/>
      <c r="AZ636" s="42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</row>
    <row r="637" spans="1:62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9"/>
      <c r="K637" s="39"/>
      <c r="L637" s="40"/>
      <c r="M637" s="35"/>
      <c r="N637" s="35"/>
      <c r="O637" s="35"/>
      <c r="P637" s="35"/>
      <c r="Q637" s="35"/>
      <c r="R637" s="35"/>
      <c r="S637" s="35"/>
      <c r="T637" s="35"/>
      <c r="U637" s="35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2"/>
      <c r="AZ637" s="42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</row>
    <row r="638" spans="1:62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9"/>
      <c r="K638" s="39"/>
      <c r="L638" s="40"/>
      <c r="M638" s="35"/>
      <c r="N638" s="35"/>
      <c r="O638" s="35"/>
      <c r="P638" s="35"/>
      <c r="Q638" s="35"/>
      <c r="R638" s="35"/>
      <c r="S638" s="35"/>
      <c r="T638" s="35"/>
      <c r="U638" s="35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2"/>
      <c r="AZ638" s="42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</row>
    <row r="639" spans="1:62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9"/>
      <c r="K639" s="39"/>
      <c r="L639" s="40"/>
      <c r="M639" s="35"/>
      <c r="N639" s="35"/>
      <c r="O639" s="35"/>
      <c r="P639" s="35"/>
      <c r="Q639" s="35"/>
      <c r="R639" s="35"/>
      <c r="S639" s="35"/>
      <c r="T639" s="35"/>
      <c r="U639" s="35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2"/>
      <c r="AZ639" s="42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</row>
    <row r="640" spans="1:62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9"/>
      <c r="K640" s="39"/>
      <c r="L640" s="40"/>
      <c r="M640" s="35"/>
      <c r="N640" s="35"/>
      <c r="O640" s="35"/>
      <c r="P640" s="35"/>
      <c r="Q640" s="35"/>
      <c r="R640" s="35"/>
      <c r="S640" s="35"/>
      <c r="T640" s="35"/>
      <c r="U640" s="35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2"/>
      <c r="AZ640" s="42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</row>
    <row r="641" spans="1:62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9"/>
      <c r="K641" s="39"/>
      <c r="L641" s="40"/>
      <c r="M641" s="35"/>
      <c r="N641" s="35"/>
      <c r="O641" s="35"/>
      <c r="P641" s="35"/>
      <c r="Q641" s="35"/>
      <c r="R641" s="35"/>
      <c r="S641" s="35"/>
      <c r="T641" s="35"/>
      <c r="U641" s="35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2"/>
      <c r="AZ641" s="42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</row>
    <row r="642" spans="1:62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9"/>
      <c r="K642" s="39"/>
      <c r="L642" s="40"/>
      <c r="M642" s="35"/>
      <c r="N642" s="35"/>
      <c r="O642" s="35"/>
      <c r="P642" s="35"/>
      <c r="Q642" s="35"/>
      <c r="R642" s="35"/>
      <c r="S642" s="35"/>
      <c r="T642" s="35"/>
      <c r="U642" s="35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2"/>
      <c r="AZ642" s="42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</row>
    <row r="643" spans="1:62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9"/>
      <c r="K643" s="39"/>
      <c r="L643" s="40"/>
      <c r="M643" s="35"/>
      <c r="N643" s="35"/>
      <c r="O643" s="35"/>
      <c r="P643" s="35"/>
      <c r="Q643" s="35"/>
      <c r="R643" s="35"/>
      <c r="S643" s="35"/>
      <c r="T643" s="35"/>
      <c r="U643" s="35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2"/>
      <c r="AZ643" s="42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</row>
    <row r="644" spans="1:62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9"/>
      <c r="K644" s="39"/>
      <c r="L644" s="40"/>
      <c r="M644" s="35"/>
      <c r="N644" s="35"/>
      <c r="O644" s="35"/>
      <c r="P644" s="35"/>
      <c r="Q644" s="35"/>
      <c r="R644" s="35"/>
      <c r="S644" s="35"/>
      <c r="T644" s="35"/>
      <c r="U644" s="35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2"/>
      <c r="AZ644" s="42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</row>
    <row r="645" spans="1:62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9"/>
      <c r="K645" s="39"/>
      <c r="L645" s="40"/>
      <c r="M645" s="35"/>
      <c r="N645" s="35"/>
      <c r="O645" s="35"/>
      <c r="P645" s="35"/>
      <c r="Q645" s="35"/>
      <c r="R645" s="35"/>
      <c r="S645" s="35"/>
      <c r="T645" s="35"/>
      <c r="U645" s="35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2"/>
      <c r="AZ645" s="42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</row>
    <row r="646" spans="1:62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9"/>
      <c r="K646" s="39"/>
      <c r="L646" s="40"/>
      <c r="M646" s="35"/>
      <c r="N646" s="35"/>
      <c r="O646" s="35"/>
      <c r="P646" s="35"/>
      <c r="Q646" s="35"/>
      <c r="R646" s="35"/>
      <c r="S646" s="35"/>
      <c r="T646" s="35"/>
      <c r="U646" s="35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2"/>
      <c r="AZ646" s="42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</row>
    <row r="647" spans="1:62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9"/>
      <c r="K647" s="39"/>
      <c r="L647" s="40"/>
      <c r="M647" s="35"/>
      <c r="N647" s="35"/>
      <c r="O647" s="35"/>
      <c r="P647" s="35"/>
      <c r="Q647" s="35"/>
      <c r="R647" s="35"/>
      <c r="S647" s="35"/>
      <c r="T647" s="35"/>
      <c r="U647" s="35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2"/>
      <c r="AZ647" s="42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</row>
    <row r="648" spans="1:62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9"/>
      <c r="K648" s="39"/>
      <c r="L648" s="40"/>
      <c r="M648" s="35"/>
      <c r="N648" s="35"/>
      <c r="O648" s="35"/>
      <c r="P648" s="35"/>
      <c r="Q648" s="35"/>
      <c r="R648" s="35"/>
      <c r="S648" s="35"/>
      <c r="T648" s="35"/>
      <c r="U648" s="35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2"/>
      <c r="AZ648" s="42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</row>
    <row r="649" spans="1:62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9"/>
      <c r="K649" s="39"/>
      <c r="L649" s="40"/>
      <c r="M649" s="35"/>
      <c r="N649" s="35"/>
      <c r="O649" s="35"/>
      <c r="P649" s="35"/>
      <c r="Q649" s="35"/>
      <c r="R649" s="35"/>
      <c r="S649" s="35"/>
      <c r="T649" s="35"/>
      <c r="U649" s="35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2"/>
      <c r="AZ649" s="42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</row>
    <row r="650" spans="1:62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9"/>
      <c r="K650" s="39"/>
      <c r="L650" s="40"/>
      <c r="M650" s="35"/>
      <c r="N650" s="35"/>
      <c r="O650" s="35"/>
      <c r="P650" s="35"/>
      <c r="Q650" s="35"/>
      <c r="R650" s="35"/>
      <c r="S650" s="35"/>
      <c r="T650" s="35"/>
      <c r="U650" s="35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2"/>
      <c r="AZ650" s="42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</row>
    <row r="651" spans="1:62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9"/>
      <c r="K651" s="39"/>
      <c r="L651" s="40"/>
      <c r="M651" s="35"/>
      <c r="N651" s="35"/>
      <c r="O651" s="35"/>
      <c r="P651" s="35"/>
      <c r="Q651" s="35"/>
      <c r="R651" s="35"/>
      <c r="S651" s="35"/>
      <c r="T651" s="35"/>
      <c r="U651" s="35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2"/>
      <c r="AZ651" s="42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</row>
    <row r="652" spans="1:62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9"/>
      <c r="K652" s="39"/>
      <c r="L652" s="40"/>
      <c r="M652" s="35"/>
      <c r="N652" s="35"/>
      <c r="O652" s="35"/>
      <c r="P652" s="35"/>
      <c r="Q652" s="35"/>
      <c r="R652" s="35"/>
      <c r="S652" s="35"/>
      <c r="T652" s="35"/>
      <c r="U652" s="35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2"/>
      <c r="AZ652" s="42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</row>
    <row r="653" spans="1:62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9"/>
      <c r="K653" s="39"/>
      <c r="L653" s="40"/>
      <c r="M653" s="35"/>
      <c r="N653" s="35"/>
      <c r="O653" s="35"/>
      <c r="P653" s="35"/>
      <c r="Q653" s="35"/>
      <c r="R653" s="35"/>
      <c r="S653" s="35"/>
      <c r="T653" s="35"/>
      <c r="U653" s="35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2"/>
      <c r="AZ653" s="42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</row>
    <row r="654" spans="1:62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9"/>
      <c r="K654" s="39"/>
      <c r="L654" s="40"/>
      <c r="M654" s="35"/>
      <c r="N654" s="35"/>
      <c r="O654" s="35"/>
      <c r="P654" s="35"/>
      <c r="Q654" s="35"/>
      <c r="R654" s="35"/>
      <c r="S654" s="35"/>
      <c r="T654" s="35"/>
      <c r="U654" s="35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2"/>
      <c r="AZ654" s="42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</row>
    <row r="655" spans="1:62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9"/>
      <c r="K655" s="39"/>
      <c r="L655" s="40"/>
      <c r="M655" s="35"/>
      <c r="N655" s="35"/>
      <c r="O655" s="35"/>
      <c r="P655" s="35"/>
      <c r="Q655" s="35"/>
      <c r="R655" s="35"/>
      <c r="S655" s="35"/>
      <c r="T655" s="35"/>
      <c r="U655" s="35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2"/>
      <c r="AZ655" s="42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</row>
    <row r="656" spans="1:62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9"/>
      <c r="K656" s="39"/>
      <c r="L656" s="40"/>
      <c r="M656" s="35"/>
      <c r="N656" s="35"/>
      <c r="O656" s="35"/>
      <c r="P656" s="35"/>
      <c r="Q656" s="35"/>
      <c r="R656" s="35"/>
      <c r="S656" s="35"/>
      <c r="T656" s="35"/>
      <c r="U656" s="35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2"/>
      <c r="AZ656" s="42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</row>
    <row r="657" spans="1:62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9"/>
      <c r="K657" s="39"/>
      <c r="L657" s="40"/>
      <c r="M657" s="35"/>
      <c r="N657" s="35"/>
      <c r="O657" s="35"/>
      <c r="P657" s="35"/>
      <c r="Q657" s="35"/>
      <c r="R657" s="35"/>
      <c r="S657" s="35"/>
      <c r="T657" s="35"/>
      <c r="U657" s="35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2"/>
      <c r="AZ657" s="42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</row>
    <row r="658" spans="1:62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9"/>
      <c r="K658" s="39"/>
      <c r="L658" s="40"/>
      <c r="M658" s="35"/>
      <c r="N658" s="35"/>
      <c r="O658" s="35"/>
      <c r="P658" s="35"/>
      <c r="Q658" s="35"/>
      <c r="R658" s="35"/>
      <c r="S658" s="35"/>
      <c r="T658" s="35"/>
      <c r="U658" s="35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2"/>
      <c r="AZ658" s="42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</row>
    <row r="659" spans="1:62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9"/>
      <c r="K659" s="39"/>
      <c r="L659" s="40"/>
      <c r="M659" s="35"/>
      <c r="N659" s="35"/>
      <c r="O659" s="35"/>
      <c r="P659" s="35"/>
      <c r="Q659" s="35"/>
      <c r="R659" s="35"/>
      <c r="S659" s="35"/>
      <c r="T659" s="35"/>
      <c r="U659" s="35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2"/>
      <c r="AZ659" s="42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</row>
    <row r="660" spans="1:62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9"/>
      <c r="K660" s="39"/>
      <c r="L660" s="40"/>
      <c r="M660" s="35"/>
      <c r="N660" s="35"/>
      <c r="O660" s="35"/>
      <c r="P660" s="35"/>
      <c r="Q660" s="35"/>
      <c r="R660" s="35"/>
      <c r="S660" s="35"/>
      <c r="T660" s="35"/>
      <c r="U660" s="35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2"/>
      <c r="AZ660" s="42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</row>
    <row r="661" spans="1:62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9"/>
      <c r="K661" s="39"/>
      <c r="L661" s="40"/>
      <c r="M661" s="35"/>
      <c r="N661" s="35"/>
      <c r="O661" s="35"/>
      <c r="P661" s="35"/>
      <c r="Q661" s="35"/>
      <c r="R661" s="35"/>
      <c r="S661" s="35"/>
      <c r="T661" s="35"/>
      <c r="U661" s="35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2"/>
      <c r="AZ661" s="42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</row>
    <row r="662" spans="1:62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9"/>
      <c r="K662" s="39"/>
      <c r="L662" s="40"/>
      <c r="M662" s="35"/>
      <c r="N662" s="35"/>
      <c r="O662" s="35"/>
      <c r="P662" s="35"/>
      <c r="Q662" s="35"/>
      <c r="R662" s="35"/>
      <c r="S662" s="35"/>
      <c r="T662" s="35"/>
      <c r="U662" s="35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2"/>
      <c r="AZ662" s="42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</row>
    <row r="663" spans="1:62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9"/>
      <c r="K663" s="39"/>
      <c r="L663" s="40"/>
      <c r="M663" s="35"/>
      <c r="N663" s="35"/>
      <c r="O663" s="35"/>
      <c r="P663" s="35"/>
      <c r="Q663" s="35"/>
      <c r="R663" s="35"/>
      <c r="S663" s="35"/>
      <c r="T663" s="35"/>
      <c r="U663" s="35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2"/>
      <c r="AZ663" s="42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</row>
    <row r="664" spans="1:62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9"/>
      <c r="K664" s="39"/>
      <c r="L664" s="40"/>
      <c r="M664" s="35"/>
      <c r="N664" s="35"/>
      <c r="O664" s="35"/>
      <c r="P664" s="35"/>
      <c r="Q664" s="35"/>
      <c r="R664" s="35"/>
      <c r="S664" s="35"/>
      <c r="T664" s="35"/>
      <c r="U664" s="35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2"/>
      <c r="AZ664" s="42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</row>
    <row r="665" spans="1:62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9"/>
      <c r="K665" s="39"/>
      <c r="L665" s="40"/>
      <c r="M665" s="35"/>
      <c r="N665" s="35"/>
      <c r="O665" s="35"/>
      <c r="P665" s="35"/>
      <c r="Q665" s="35"/>
      <c r="R665" s="35"/>
      <c r="S665" s="35"/>
      <c r="T665" s="35"/>
      <c r="U665" s="35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2"/>
      <c r="AZ665" s="42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</row>
    <row r="666" spans="1:62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9"/>
      <c r="K666" s="39"/>
      <c r="L666" s="40"/>
      <c r="M666" s="35"/>
      <c r="N666" s="35"/>
      <c r="O666" s="35"/>
      <c r="P666" s="35"/>
      <c r="Q666" s="35"/>
      <c r="R666" s="35"/>
      <c r="S666" s="35"/>
      <c r="T666" s="35"/>
      <c r="U666" s="35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2"/>
      <c r="AZ666" s="42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</row>
    <row r="667" spans="1:62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9"/>
      <c r="K667" s="39"/>
      <c r="L667" s="40"/>
      <c r="M667" s="35"/>
      <c r="N667" s="35"/>
      <c r="O667" s="35"/>
      <c r="P667" s="35"/>
      <c r="Q667" s="35"/>
      <c r="R667" s="35"/>
      <c r="S667" s="35"/>
      <c r="T667" s="35"/>
      <c r="U667" s="35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2"/>
      <c r="AZ667" s="42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</row>
    <row r="668" spans="1:62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9"/>
      <c r="K668" s="39"/>
      <c r="L668" s="40"/>
      <c r="M668" s="35"/>
      <c r="N668" s="35"/>
      <c r="O668" s="35"/>
      <c r="P668" s="35"/>
      <c r="Q668" s="35"/>
      <c r="R668" s="35"/>
      <c r="S668" s="35"/>
      <c r="T668" s="35"/>
      <c r="U668" s="35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2"/>
      <c r="AZ668" s="42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</row>
    <row r="669" spans="1:62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9"/>
      <c r="K669" s="39"/>
      <c r="L669" s="40"/>
      <c r="M669" s="35"/>
      <c r="N669" s="35"/>
      <c r="O669" s="35"/>
      <c r="P669" s="35"/>
      <c r="Q669" s="35"/>
      <c r="R669" s="35"/>
      <c r="S669" s="35"/>
      <c r="T669" s="35"/>
      <c r="U669" s="35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2"/>
      <c r="AZ669" s="42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</row>
    <row r="670" spans="1:62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9"/>
      <c r="K670" s="39"/>
      <c r="L670" s="40"/>
      <c r="M670" s="35"/>
      <c r="N670" s="35"/>
      <c r="O670" s="35"/>
      <c r="P670" s="35"/>
      <c r="Q670" s="35"/>
      <c r="R670" s="35"/>
      <c r="S670" s="35"/>
      <c r="T670" s="35"/>
      <c r="U670" s="35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2"/>
      <c r="AZ670" s="42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</row>
    <row r="671" spans="1:62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9"/>
      <c r="K671" s="39"/>
      <c r="L671" s="40"/>
      <c r="M671" s="35"/>
      <c r="N671" s="35"/>
      <c r="O671" s="35"/>
      <c r="P671" s="35"/>
      <c r="Q671" s="35"/>
      <c r="R671" s="35"/>
      <c r="S671" s="35"/>
      <c r="T671" s="35"/>
      <c r="U671" s="35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2"/>
      <c r="AZ671" s="42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</row>
    <row r="672" spans="1:62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9"/>
      <c r="K672" s="39"/>
      <c r="L672" s="40"/>
      <c r="M672" s="35"/>
      <c r="N672" s="35"/>
      <c r="O672" s="35"/>
      <c r="P672" s="35"/>
      <c r="Q672" s="35"/>
      <c r="R672" s="35"/>
      <c r="S672" s="35"/>
      <c r="T672" s="35"/>
      <c r="U672" s="35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2"/>
      <c r="AZ672" s="42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</row>
    <row r="673" spans="1:62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9"/>
      <c r="K673" s="39"/>
      <c r="L673" s="40"/>
      <c r="M673" s="35"/>
      <c r="N673" s="35"/>
      <c r="O673" s="35"/>
      <c r="P673" s="35"/>
      <c r="Q673" s="35"/>
      <c r="R673" s="35"/>
      <c r="S673" s="35"/>
      <c r="T673" s="35"/>
      <c r="U673" s="35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2"/>
      <c r="AZ673" s="42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</row>
    <row r="674" spans="1:62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9"/>
      <c r="K674" s="39"/>
      <c r="L674" s="40"/>
      <c r="M674" s="35"/>
      <c r="N674" s="35"/>
      <c r="O674" s="35"/>
      <c r="P674" s="35"/>
      <c r="Q674" s="35"/>
      <c r="R674" s="35"/>
      <c r="S674" s="35"/>
      <c r="T674" s="35"/>
      <c r="U674" s="35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2"/>
      <c r="AZ674" s="42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</row>
    <row r="675" spans="1:62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9"/>
      <c r="K675" s="39"/>
      <c r="L675" s="40"/>
      <c r="M675" s="35"/>
      <c r="N675" s="35"/>
      <c r="O675" s="35"/>
      <c r="P675" s="35"/>
      <c r="Q675" s="35"/>
      <c r="R675" s="35"/>
      <c r="S675" s="35"/>
      <c r="T675" s="35"/>
      <c r="U675" s="35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2"/>
      <c r="AZ675" s="42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</row>
    <row r="676" spans="1:62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9"/>
      <c r="K676" s="39"/>
      <c r="L676" s="40"/>
      <c r="M676" s="35"/>
      <c r="N676" s="35"/>
      <c r="O676" s="35"/>
      <c r="P676" s="35"/>
      <c r="Q676" s="35"/>
      <c r="R676" s="35"/>
      <c r="S676" s="35"/>
      <c r="T676" s="35"/>
      <c r="U676" s="35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2"/>
      <c r="AZ676" s="42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</row>
    <row r="677" spans="1:62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9"/>
      <c r="K677" s="39"/>
      <c r="L677" s="40"/>
      <c r="M677" s="35"/>
      <c r="N677" s="35"/>
      <c r="O677" s="35"/>
      <c r="P677" s="35"/>
      <c r="Q677" s="35"/>
      <c r="R677" s="35"/>
      <c r="S677" s="35"/>
      <c r="T677" s="35"/>
      <c r="U677" s="35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2"/>
      <c r="AZ677" s="42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</row>
    <row r="678" spans="1:62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9"/>
      <c r="K678" s="39"/>
      <c r="L678" s="40"/>
      <c r="M678" s="35"/>
      <c r="N678" s="35"/>
      <c r="O678" s="35"/>
      <c r="P678" s="35"/>
      <c r="Q678" s="35"/>
      <c r="R678" s="35"/>
      <c r="S678" s="35"/>
      <c r="T678" s="35"/>
      <c r="U678" s="35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2"/>
      <c r="AZ678" s="42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</row>
    <row r="679" spans="1:62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9"/>
      <c r="K679" s="39"/>
      <c r="L679" s="40"/>
      <c r="M679" s="35"/>
      <c r="N679" s="35"/>
      <c r="O679" s="35"/>
      <c r="P679" s="35"/>
      <c r="Q679" s="35"/>
      <c r="R679" s="35"/>
      <c r="S679" s="35"/>
      <c r="T679" s="35"/>
      <c r="U679" s="35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2"/>
      <c r="AZ679" s="42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</row>
    <row r="680" spans="1:62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9"/>
      <c r="K680" s="39"/>
      <c r="L680" s="40"/>
      <c r="M680" s="35"/>
      <c r="N680" s="35"/>
      <c r="O680" s="35"/>
      <c r="P680" s="35"/>
      <c r="Q680" s="35"/>
      <c r="R680" s="35"/>
      <c r="S680" s="35"/>
      <c r="T680" s="35"/>
      <c r="U680" s="35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2"/>
      <c r="AZ680" s="42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</row>
    <row r="681" spans="1:62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9"/>
      <c r="K681" s="39"/>
      <c r="L681" s="40"/>
      <c r="M681" s="35"/>
      <c r="N681" s="35"/>
      <c r="O681" s="35"/>
      <c r="P681" s="35"/>
      <c r="Q681" s="35"/>
      <c r="R681" s="35"/>
      <c r="S681" s="35"/>
      <c r="T681" s="35"/>
      <c r="U681" s="35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2"/>
      <c r="AZ681" s="42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</row>
    <row r="682" spans="1:62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9"/>
      <c r="K682" s="39"/>
      <c r="L682" s="40"/>
      <c r="M682" s="35"/>
      <c r="N682" s="35"/>
      <c r="O682" s="35"/>
      <c r="P682" s="35"/>
      <c r="Q682" s="35"/>
      <c r="R682" s="35"/>
      <c r="S682" s="35"/>
      <c r="T682" s="35"/>
      <c r="U682" s="35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2"/>
      <c r="AZ682" s="42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</row>
    <row r="683" spans="1:62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9"/>
      <c r="K683" s="39"/>
      <c r="L683" s="40"/>
      <c r="M683" s="35"/>
      <c r="N683" s="35"/>
      <c r="O683" s="35"/>
      <c r="P683" s="35"/>
      <c r="Q683" s="35"/>
      <c r="R683" s="35"/>
      <c r="S683" s="35"/>
      <c r="T683" s="35"/>
      <c r="U683" s="35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2"/>
      <c r="AZ683" s="42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</row>
    <row r="684" spans="1:62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9"/>
      <c r="K684" s="39"/>
      <c r="L684" s="40"/>
      <c r="M684" s="35"/>
      <c r="N684" s="35"/>
      <c r="O684" s="35"/>
      <c r="P684" s="35"/>
      <c r="Q684" s="35"/>
      <c r="R684" s="35"/>
      <c r="S684" s="35"/>
      <c r="T684" s="35"/>
      <c r="U684" s="35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2"/>
      <c r="AZ684" s="42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</row>
    <row r="685" spans="1:62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9"/>
      <c r="K685" s="39"/>
      <c r="L685" s="40"/>
      <c r="M685" s="35"/>
      <c r="N685" s="35"/>
      <c r="O685" s="35"/>
      <c r="P685" s="35"/>
      <c r="Q685" s="35"/>
      <c r="R685" s="35"/>
      <c r="S685" s="35"/>
      <c r="T685" s="35"/>
      <c r="U685" s="35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2"/>
      <c r="AZ685" s="42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</row>
    <row r="686" spans="1:62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9"/>
      <c r="K686" s="39"/>
      <c r="L686" s="40"/>
      <c r="M686" s="35"/>
      <c r="N686" s="35"/>
      <c r="O686" s="35"/>
      <c r="P686" s="35"/>
      <c r="Q686" s="35"/>
      <c r="R686" s="35"/>
      <c r="S686" s="35"/>
      <c r="T686" s="35"/>
      <c r="U686" s="35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2"/>
      <c r="AZ686" s="42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</row>
    <row r="687" spans="1:62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9"/>
      <c r="K687" s="39"/>
      <c r="L687" s="40"/>
      <c r="M687" s="35"/>
      <c r="N687" s="35"/>
      <c r="O687" s="35"/>
      <c r="P687" s="35"/>
      <c r="Q687" s="35"/>
      <c r="R687" s="35"/>
      <c r="S687" s="35"/>
      <c r="T687" s="35"/>
      <c r="U687" s="35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2"/>
      <c r="AZ687" s="42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</row>
    <row r="688" spans="1:62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9"/>
      <c r="K688" s="39"/>
      <c r="L688" s="40"/>
      <c r="M688" s="35"/>
      <c r="N688" s="35"/>
      <c r="O688" s="35"/>
      <c r="P688" s="35"/>
      <c r="Q688" s="35"/>
      <c r="R688" s="35"/>
      <c r="S688" s="35"/>
      <c r="T688" s="35"/>
      <c r="U688" s="35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2"/>
      <c r="AZ688" s="42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</row>
    <row r="689" spans="1:62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9"/>
      <c r="K689" s="39"/>
      <c r="L689" s="40"/>
      <c r="M689" s="35"/>
      <c r="N689" s="35"/>
      <c r="O689" s="35"/>
      <c r="P689" s="35"/>
      <c r="Q689" s="35"/>
      <c r="R689" s="35"/>
      <c r="S689" s="35"/>
      <c r="T689" s="35"/>
      <c r="U689" s="35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2"/>
      <c r="AZ689" s="42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</row>
    <row r="690" spans="1:62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9"/>
      <c r="K690" s="39"/>
      <c r="L690" s="40"/>
      <c r="M690" s="35"/>
      <c r="N690" s="35"/>
      <c r="O690" s="35"/>
      <c r="P690" s="35"/>
      <c r="Q690" s="35"/>
      <c r="R690" s="35"/>
      <c r="S690" s="35"/>
      <c r="T690" s="35"/>
      <c r="U690" s="35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2"/>
      <c r="AZ690" s="42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</row>
    <row r="691" spans="1:62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9"/>
      <c r="K691" s="39"/>
      <c r="L691" s="40"/>
      <c r="M691" s="35"/>
      <c r="N691" s="35"/>
      <c r="O691" s="35"/>
      <c r="P691" s="35"/>
      <c r="Q691" s="35"/>
      <c r="R691" s="35"/>
      <c r="S691" s="35"/>
      <c r="T691" s="35"/>
      <c r="U691" s="35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2"/>
      <c r="AZ691" s="42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</row>
    <row r="692" spans="1:62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9"/>
      <c r="K692" s="39"/>
      <c r="L692" s="40"/>
      <c r="M692" s="35"/>
      <c r="N692" s="35"/>
      <c r="O692" s="35"/>
      <c r="P692" s="35"/>
      <c r="Q692" s="35"/>
      <c r="R692" s="35"/>
      <c r="S692" s="35"/>
      <c r="T692" s="35"/>
      <c r="U692" s="35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2"/>
      <c r="AZ692" s="42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</row>
    <row r="693" spans="1:62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9"/>
      <c r="K693" s="39"/>
      <c r="L693" s="40"/>
      <c r="M693" s="35"/>
      <c r="N693" s="35"/>
      <c r="O693" s="35"/>
      <c r="P693" s="35"/>
      <c r="Q693" s="35"/>
      <c r="R693" s="35"/>
      <c r="S693" s="35"/>
      <c r="T693" s="35"/>
      <c r="U693" s="35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2"/>
      <c r="AZ693" s="42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</row>
    <row r="694" spans="1:62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9"/>
      <c r="K694" s="39"/>
      <c r="L694" s="40"/>
      <c r="M694" s="35"/>
      <c r="N694" s="35"/>
      <c r="O694" s="35"/>
      <c r="P694" s="35"/>
      <c r="Q694" s="35"/>
      <c r="R694" s="35"/>
      <c r="S694" s="35"/>
      <c r="T694" s="35"/>
      <c r="U694" s="35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2"/>
      <c r="AZ694" s="42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</row>
    <row r="695" spans="1:62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9"/>
      <c r="K695" s="39"/>
      <c r="L695" s="40"/>
      <c r="M695" s="35"/>
      <c r="N695" s="35"/>
      <c r="O695" s="35"/>
      <c r="P695" s="35"/>
      <c r="Q695" s="35"/>
      <c r="R695" s="35"/>
      <c r="S695" s="35"/>
      <c r="T695" s="35"/>
      <c r="U695" s="35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2"/>
      <c r="AZ695" s="42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</row>
    <row r="696" spans="1:62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9"/>
      <c r="K696" s="39"/>
      <c r="L696" s="40"/>
      <c r="M696" s="35"/>
      <c r="N696" s="35"/>
      <c r="O696" s="35"/>
      <c r="P696" s="35"/>
      <c r="Q696" s="35"/>
      <c r="R696" s="35"/>
      <c r="S696" s="35"/>
      <c r="T696" s="35"/>
      <c r="U696" s="35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2"/>
      <c r="AZ696" s="42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</row>
    <row r="697" spans="1:62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9"/>
      <c r="K697" s="39"/>
      <c r="L697" s="40"/>
      <c r="M697" s="35"/>
      <c r="N697" s="35"/>
      <c r="O697" s="35"/>
      <c r="P697" s="35"/>
      <c r="Q697" s="35"/>
      <c r="R697" s="35"/>
      <c r="S697" s="35"/>
      <c r="T697" s="35"/>
      <c r="U697" s="35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2"/>
      <c r="AZ697" s="42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</row>
    <row r="698" spans="1:62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9"/>
      <c r="K698" s="39"/>
      <c r="L698" s="40"/>
      <c r="M698" s="35"/>
      <c r="N698" s="35"/>
      <c r="O698" s="35"/>
      <c r="P698" s="35"/>
      <c r="Q698" s="35"/>
      <c r="R698" s="35"/>
      <c r="S698" s="35"/>
      <c r="T698" s="35"/>
      <c r="U698" s="35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2"/>
      <c r="AZ698" s="42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</row>
    <row r="699" spans="1:62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9"/>
      <c r="K699" s="39"/>
      <c r="L699" s="40"/>
      <c r="M699" s="35"/>
      <c r="N699" s="35"/>
      <c r="O699" s="35"/>
      <c r="P699" s="35"/>
      <c r="Q699" s="35"/>
      <c r="R699" s="35"/>
      <c r="S699" s="35"/>
      <c r="T699" s="35"/>
      <c r="U699" s="35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2"/>
      <c r="AZ699" s="42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</row>
    <row r="700" spans="1:62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9"/>
      <c r="K700" s="39"/>
      <c r="L700" s="40"/>
      <c r="M700" s="35"/>
      <c r="N700" s="35"/>
      <c r="O700" s="35"/>
      <c r="P700" s="35"/>
      <c r="Q700" s="35"/>
      <c r="R700" s="35"/>
      <c r="S700" s="35"/>
      <c r="T700" s="35"/>
      <c r="U700" s="35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2"/>
      <c r="AZ700" s="42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</row>
    <row r="701" spans="1:62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9"/>
      <c r="K701" s="39"/>
      <c r="L701" s="40"/>
      <c r="M701" s="35"/>
      <c r="N701" s="35"/>
      <c r="O701" s="35"/>
      <c r="P701" s="35"/>
      <c r="Q701" s="35"/>
      <c r="R701" s="35"/>
      <c r="S701" s="35"/>
      <c r="T701" s="35"/>
      <c r="U701" s="35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2"/>
      <c r="AZ701" s="42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</row>
    <row r="702" spans="1:62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9"/>
      <c r="K702" s="39"/>
      <c r="L702" s="40"/>
      <c r="M702" s="35"/>
      <c r="N702" s="35"/>
      <c r="O702" s="35"/>
      <c r="P702" s="35"/>
      <c r="Q702" s="35"/>
      <c r="R702" s="35"/>
      <c r="S702" s="35"/>
      <c r="T702" s="35"/>
      <c r="U702" s="35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2"/>
      <c r="AZ702" s="42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</row>
    <row r="703" spans="1:62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9"/>
      <c r="K703" s="39"/>
      <c r="L703" s="40"/>
      <c r="M703" s="35"/>
      <c r="N703" s="35"/>
      <c r="O703" s="35"/>
      <c r="P703" s="35"/>
      <c r="Q703" s="35"/>
      <c r="R703" s="35"/>
      <c r="S703" s="35"/>
      <c r="T703" s="35"/>
      <c r="U703" s="35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2"/>
      <c r="AZ703" s="42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</row>
    <row r="704" spans="1:62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9"/>
      <c r="K704" s="39"/>
      <c r="L704" s="40"/>
      <c r="M704" s="35"/>
      <c r="N704" s="35"/>
      <c r="O704" s="35"/>
      <c r="P704" s="35"/>
      <c r="Q704" s="35"/>
      <c r="R704" s="35"/>
      <c r="S704" s="35"/>
      <c r="T704" s="35"/>
      <c r="U704" s="35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2"/>
      <c r="AZ704" s="42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</row>
    <row r="705" spans="1:62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9"/>
      <c r="K705" s="39"/>
      <c r="L705" s="40"/>
      <c r="M705" s="35"/>
      <c r="N705" s="35"/>
      <c r="O705" s="35"/>
      <c r="P705" s="35"/>
      <c r="Q705" s="35"/>
      <c r="R705" s="35"/>
      <c r="S705" s="35"/>
      <c r="T705" s="35"/>
      <c r="U705" s="35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2"/>
      <c r="AZ705" s="42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</row>
    <row r="706" spans="1:62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9"/>
      <c r="K706" s="39"/>
      <c r="L706" s="40"/>
      <c r="M706" s="35"/>
      <c r="N706" s="35"/>
      <c r="O706" s="35"/>
      <c r="P706" s="35"/>
      <c r="Q706" s="35"/>
      <c r="R706" s="35"/>
      <c r="S706" s="35"/>
      <c r="T706" s="35"/>
      <c r="U706" s="35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2"/>
      <c r="AZ706" s="42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</row>
    <row r="707" spans="1:62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9"/>
      <c r="K707" s="39"/>
      <c r="L707" s="40"/>
      <c r="M707" s="35"/>
      <c r="N707" s="35"/>
      <c r="O707" s="35"/>
      <c r="P707" s="35"/>
      <c r="Q707" s="35"/>
      <c r="R707" s="35"/>
      <c r="S707" s="35"/>
      <c r="T707" s="35"/>
      <c r="U707" s="35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2"/>
      <c r="AZ707" s="42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</row>
    <row r="708" spans="1:62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9"/>
      <c r="K708" s="39"/>
      <c r="L708" s="40"/>
      <c r="M708" s="35"/>
      <c r="N708" s="35"/>
      <c r="O708" s="35"/>
      <c r="P708" s="35"/>
      <c r="Q708" s="35"/>
      <c r="R708" s="35"/>
      <c r="S708" s="35"/>
      <c r="T708" s="35"/>
      <c r="U708" s="35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2"/>
      <c r="AZ708" s="42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</row>
    <row r="709" spans="1:62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9"/>
      <c r="K709" s="39"/>
      <c r="L709" s="40"/>
      <c r="M709" s="35"/>
      <c r="N709" s="35"/>
      <c r="O709" s="35"/>
      <c r="P709" s="35"/>
      <c r="Q709" s="35"/>
      <c r="R709" s="35"/>
      <c r="S709" s="35"/>
      <c r="T709" s="35"/>
      <c r="U709" s="35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2"/>
      <c r="AZ709" s="42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</row>
    <row r="710" spans="1:62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9"/>
      <c r="K710" s="39"/>
      <c r="L710" s="40"/>
      <c r="M710" s="35"/>
      <c r="N710" s="35"/>
      <c r="O710" s="35"/>
      <c r="P710" s="35"/>
      <c r="Q710" s="35"/>
      <c r="R710" s="35"/>
      <c r="S710" s="35"/>
      <c r="T710" s="35"/>
      <c r="U710" s="35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2"/>
      <c r="AZ710" s="42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</row>
    <row r="711" spans="1:62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9"/>
      <c r="K711" s="39"/>
      <c r="L711" s="40"/>
      <c r="M711" s="35"/>
      <c r="N711" s="35"/>
      <c r="O711" s="35"/>
      <c r="P711" s="35"/>
      <c r="Q711" s="35"/>
      <c r="R711" s="35"/>
      <c r="S711" s="35"/>
      <c r="T711" s="35"/>
      <c r="U711" s="35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2"/>
      <c r="AZ711" s="42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</row>
    <row r="712" spans="1:62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9"/>
      <c r="K712" s="39"/>
      <c r="L712" s="40"/>
      <c r="M712" s="35"/>
      <c r="N712" s="35"/>
      <c r="O712" s="35"/>
      <c r="P712" s="35"/>
      <c r="Q712" s="35"/>
      <c r="R712" s="35"/>
      <c r="S712" s="35"/>
      <c r="T712" s="35"/>
      <c r="U712" s="35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2"/>
      <c r="AZ712" s="42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</row>
    <row r="713" spans="1:62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9"/>
      <c r="K713" s="39"/>
      <c r="L713" s="40"/>
      <c r="M713" s="35"/>
      <c r="N713" s="35"/>
      <c r="O713" s="35"/>
      <c r="P713" s="35"/>
      <c r="Q713" s="35"/>
      <c r="R713" s="35"/>
      <c r="S713" s="35"/>
      <c r="T713" s="35"/>
      <c r="U713" s="35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2"/>
      <c r="AZ713" s="42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</row>
    <row r="714" spans="1:62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9"/>
      <c r="K714" s="39"/>
      <c r="L714" s="40"/>
      <c r="M714" s="35"/>
      <c r="N714" s="35"/>
      <c r="O714" s="35"/>
      <c r="P714" s="35"/>
      <c r="Q714" s="35"/>
      <c r="R714" s="35"/>
      <c r="S714" s="35"/>
      <c r="T714" s="35"/>
      <c r="U714" s="35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2"/>
      <c r="AZ714" s="42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</row>
    <row r="715" spans="1:62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9"/>
      <c r="K715" s="39"/>
      <c r="L715" s="40"/>
      <c r="M715" s="35"/>
      <c r="N715" s="35"/>
      <c r="O715" s="35"/>
      <c r="P715" s="35"/>
      <c r="Q715" s="35"/>
      <c r="R715" s="35"/>
      <c r="S715" s="35"/>
      <c r="T715" s="35"/>
      <c r="U715" s="35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2"/>
      <c r="AZ715" s="42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</row>
    <row r="716" spans="1:62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9"/>
      <c r="K716" s="39"/>
      <c r="L716" s="40"/>
      <c r="M716" s="35"/>
      <c r="N716" s="35"/>
      <c r="O716" s="35"/>
      <c r="P716" s="35"/>
      <c r="Q716" s="35"/>
      <c r="R716" s="35"/>
      <c r="S716" s="35"/>
      <c r="T716" s="35"/>
      <c r="U716" s="35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2"/>
      <c r="AZ716" s="42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</row>
    <row r="717" spans="1:62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9"/>
      <c r="K717" s="39"/>
      <c r="L717" s="40"/>
      <c r="M717" s="35"/>
      <c r="N717" s="35"/>
      <c r="O717" s="35"/>
      <c r="P717" s="35"/>
      <c r="Q717" s="35"/>
      <c r="R717" s="35"/>
      <c r="S717" s="35"/>
      <c r="T717" s="35"/>
      <c r="U717" s="35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2"/>
      <c r="AZ717" s="42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</row>
    <row r="718" spans="1:62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9"/>
      <c r="K718" s="39"/>
      <c r="L718" s="40"/>
      <c r="M718" s="35"/>
      <c r="N718" s="35"/>
      <c r="O718" s="35"/>
      <c r="P718" s="35"/>
      <c r="Q718" s="35"/>
      <c r="R718" s="35"/>
      <c r="S718" s="35"/>
      <c r="T718" s="35"/>
      <c r="U718" s="35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2"/>
      <c r="AZ718" s="42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</row>
    <row r="719" spans="1:62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9"/>
      <c r="K719" s="39"/>
      <c r="L719" s="40"/>
      <c r="M719" s="35"/>
      <c r="N719" s="35"/>
      <c r="O719" s="35"/>
      <c r="P719" s="35"/>
      <c r="Q719" s="35"/>
      <c r="R719" s="35"/>
      <c r="S719" s="35"/>
      <c r="T719" s="35"/>
      <c r="U719" s="35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2"/>
      <c r="AZ719" s="42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</row>
    <row r="720" spans="1:62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9"/>
      <c r="K720" s="39"/>
      <c r="L720" s="40"/>
      <c r="M720" s="35"/>
      <c r="N720" s="35"/>
      <c r="O720" s="35"/>
      <c r="P720" s="35"/>
      <c r="Q720" s="35"/>
      <c r="R720" s="35"/>
      <c r="S720" s="35"/>
      <c r="T720" s="35"/>
      <c r="U720" s="35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2"/>
      <c r="AZ720" s="42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</row>
    <row r="721" spans="1:62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9"/>
      <c r="K721" s="39"/>
      <c r="L721" s="40"/>
      <c r="M721" s="35"/>
      <c r="N721" s="35"/>
      <c r="O721" s="35"/>
      <c r="P721" s="35"/>
      <c r="Q721" s="35"/>
      <c r="R721" s="35"/>
      <c r="S721" s="35"/>
      <c r="T721" s="35"/>
      <c r="U721" s="35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2"/>
      <c r="AZ721" s="42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</row>
    <row r="722" spans="1:62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9"/>
      <c r="K722" s="39"/>
      <c r="L722" s="40"/>
      <c r="M722" s="35"/>
      <c r="N722" s="35"/>
      <c r="O722" s="35"/>
      <c r="P722" s="35"/>
      <c r="Q722" s="35"/>
      <c r="R722" s="35"/>
      <c r="S722" s="35"/>
      <c r="T722" s="35"/>
      <c r="U722" s="35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2"/>
      <c r="AZ722" s="42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</row>
    <row r="723" spans="1:62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9"/>
      <c r="K723" s="39"/>
      <c r="L723" s="40"/>
      <c r="M723" s="35"/>
      <c r="N723" s="35"/>
      <c r="O723" s="35"/>
      <c r="P723" s="35"/>
      <c r="Q723" s="35"/>
      <c r="R723" s="35"/>
      <c r="S723" s="35"/>
      <c r="T723" s="35"/>
      <c r="U723" s="35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2"/>
      <c r="AZ723" s="42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</row>
    <row r="724" spans="1:62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9"/>
      <c r="K724" s="39"/>
      <c r="L724" s="40"/>
      <c r="M724" s="35"/>
      <c r="N724" s="35"/>
      <c r="O724" s="35"/>
      <c r="P724" s="35"/>
      <c r="Q724" s="35"/>
      <c r="R724" s="35"/>
      <c r="S724" s="35"/>
      <c r="T724" s="35"/>
      <c r="U724" s="35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2"/>
      <c r="AZ724" s="42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</row>
    <row r="725" spans="1:62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9"/>
      <c r="K725" s="39"/>
      <c r="L725" s="40"/>
      <c r="M725" s="35"/>
      <c r="N725" s="35"/>
      <c r="O725" s="35"/>
      <c r="P725" s="35"/>
      <c r="Q725" s="35"/>
      <c r="R725" s="35"/>
      <c r="S725" s="35"/>
      <c r="T725" s="35"/>
      <c r="U725" s="35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2"/>
      <c r="AZ725" s="42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</row>
    <row r="726" spans="1:62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9"/>
      <c r="K726" s="39"/>
      <c r="L726" s="40"/>
      <c r="M726" s="35"/>
      <c r="N726" s="35"/>
      <c r="O726" s="35"/>
      <c r="P726" s="35"/>
      <c r="Q726" s="35"/>
      <c r="R726" s="35"/>
      <c r="S726" s="35"/>
      <c r="T726" s="35"/>
      <c r="U726" s="35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2"/>
      <c r="AZ726" s="42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</row>
    <row r="727" spans="1:62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9"/>
      <c r="K727" s="39"/>
      <c r="L727" s="40"/>
      <c r="M727" s="35"/>
      <c r="N727" s="35"/>
      <c r="O727" s="35"/>
      <c r="P727" s="35"/>
      <c r="Q727" s="35"/>
      <c r="R727" s="35"/>
      <c r="S727" s="35"/>
      <c r="T727" s="35"/>
      <c r="U727" s="35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2"/>
      <c r="AZ727" s="42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</row>
    <row r="728" spans="1:62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9"/>
      <c r="K728" s="39"/>
      <c r="L728" s="40"/>
      <c r="M728" s="35"/>
      <c r="N728" s="35"/>
      <c r="O728" s="35"/>
      <c r="P728" s="35"/>
      <c r="Q728" s="35"/>
      <c r="R728" s="35"/>
      <c r="S728" s="35"/>
      <c r="T728" s="35"/>
      <c r="U728" s="35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2"/>
      <c r="AZ728" s="42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</row>
    <row r="729" spans="1:62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9"/>
      <c r="K729" s="39"/>
      <c r="L729" s="40"/>
      <c r="M729" s="35"/>
      <c r="N729" s="35"/>
      <c r="O729" s="35"/>
      <c r="P729" s="35"/>
      <c r="Q729" s="35"/>
      <c r="R729" s="35"/>
      <c r="S729" s="35"/>
      <c r="T729" s="35"/>
      <c r="U729" s="35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2"/>
      <c r="AZ729" s="42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</row>
    <row r="730" spans="1:62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9"/>
      <c r="K730" s="39"/>
      <c r="L730" s="40"/>
      <c r="M730" s="35"/>
      <c r="N730" s="35"/>
      <c r="O730" s="35"/>
      <c r="P730" s="35"/>
      <c r="Q730" s="35"/>
      <c r="R730" s="35"/>
      <c r="S730" s="35"/>
      <c r="T730" s="35"/>
      <c r="U730" s="35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2"/>
      <c r="AZ730" s="42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</row>
    <row r="731" spans="1:62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9"/>
      <c r="K731" s="39"/>
      <c r="L731" s="40"/>
      <c r="M731" s="35"/>
      <c r="N731" s="35"/>
      <c r="O731" s="35"/>
      <c r="P731" s="35"/>
      <c r="Q731" s="35"/>
      <c r="R731" s="35"/>
      <c r="S731" s="35"/>
      <c r="T731" s="35"/>
      <c r="U731" s="35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2"/>
      <c r="AZ731" s="42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</row>
    <row r="732" spans="1:62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9"/>
      <c r="K732" s="39"/>
      <c r="L732" s="40"/>
      <c r="M732" s="35"/>
      <c r="N732" s="35"/>
      <c r="O732" s="35"/>
      <c r="P732" s="35"/>
      <c r="Q732" s="35"/>
      <c r="R732" s="35"/>
      <c r="S732" s="35"/>
      <c r="T732" s="35"/>
      <c r="U732" s="35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2"/>
      <c r="AZ732" s="42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</row>
    <row r="733" spans="1:62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9"/>
      <c r="K733" s="39"/>
      <c r="L733" s="40"/>
      <c r="M733" s="35"/>
      <c r="N733" s="35"/>
      <c r="O733" s="35"/>
      <c r="P733" s="35"/>
      <c r="Q733" s="35"/>
      <c r="R733" s="35"/>
      <c r="S733" s="35"/>
      <c r="T733" s="35"/>
      <c r="U733" s="35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2"/>
      <c r="AZ733" s="42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</row>
    <row r="734" spans="1:62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9"/>
      <c r="K734" s="39"/>
      <c r="L734" s="40"/>
      <c r="M734" s="35"/>
      <c r="N734" s="35"/>
      <c r="O734" s="35"/>
      <c r="P734" s="35"/>
      <c r="Q734" s="35"/>
      <c r="R734" s="35"/>
      <c r="S734" s="35"/>
      <c r="T734" s="35"/>
      <c r="U734" s="35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2"/>
      <c r="AZ734" s="42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</row>
    <row r="735" spans="1:62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9"/>
      <c r="K735" s="39"/>
      <c r="L735" s="40"/>
      <c r="M735" s="35"/>
      <c r="N735" s="35"/>
      <c r="O735" s="35"/>
      <c r="P735" s="35"/>
      <c r="Q735" s="35"/>
      <c r="R735" s="35"/>
      <c r="S735" s="35"/>
      <c r="T735" s="35"/>
      <c r="U735" s="35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2"/>
      <c r="AZ735" s="42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</row>
    <row r="736" spans="1:62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9"/>
      <c r="K736" s="39"/>
      <c r="L736" s="40"/>
      <c r="M736" s="35"/>
      <c r="N736" s="35"/>
      <c r="O736" s="35"/>
      <c r="P736" s="35"/>
      <c r="Q736" s="35"/>
      <c r="R736" s="35"/>
      <c r="S736" s="35"/>
      <c r="T736" s="35"/>
      <c r="U736" s="35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2"/>
      <c r="AZ736" s="42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</row>
    <row r="737" spans="1:62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9"/>
      <c r="K737" s="39"/>
      <c r="L737" s="40"/>
      <c r="M737" s="35"/>
      <c r="N737" s="35"/>
      <c r="O737" s="35"/>
      <c r="P737" s="35"/>
      <c r="Q737" s="35"/>
      <c r="R737" s="35"/>
      <c r="S737" s="35"/>
      <c r="T737" s="35"/>
      <c r="U737" s="35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2"/>
      <c r="AZ737" s="42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</row>
    <row r="738" spans="1:62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9"/>
      <c r="K738" s="39"/>
      <c r="L738" s="40"/>
      <c r="M738" s="35"/>
      <c r="N738" s="35"/>
      <c r="O738" s="35"/>
      <c r="P738" s="35"/>
      <c r="Q738" s="35"/>
      <c r="R738" s="35"/>
      <c r="S738" s="35"/>
      <c r="T738" s="35"/>
      <c r="U738" s="35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2"/>
      <c r="AZ738" s="42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</row>
    <row r="739" spans="1:62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9"/>
      <c r="K739" s="39"/>
      <c r="L739" s="40"/>
      <c r="M739" s="35"/>
      <c r="N739" s="35"/>
      <c r="O739" s="35"/>
      <c r="P739" s="35"/>
      <c r="Q739" s="35"/>
      <c r="R739" s="35"/>
      <c r="S739" s="35"/>
      <c r="T739" s="35"/>
      <c r="U739" s="35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2"/>
      <c r="AZ739" s="42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</row>
    <row r="740" spans="1:62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9"/>
      <c r="K740" s="39"/>
      <c r="L740" s="40"/>
      <c r="M740" s="35"/>
      <c r="N740" s="35"/>
      <c r="O740" s="35"/>
      <c r="P740" s="35"/>
      <c r="Q740" s="35"/>
      <c r="R740" s="35"/>
      <c r="S740" s="35"/>
      <c r="T740" s="35"/>
      <c r="U740" s="35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2"/>
      <c r="AZ740" s="42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</row>
    <row r="741" spans="1:62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9"/>
      <c r="K741" s="39"/>
      <c r="L741" s="40"/>
      <c r="M741" s="35"/>
      <c r="N741" s="35"/>
      <c r="O741" s="35"/>
      <c r="P741" s="35"/>
      <c r="Q741" s="35"/>
      <c r="R741" s="35"/>
      <c r="S741" s="35"/>
      <c r="T741" s="35"/>
      <c r="U741" s="35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2"/>
      <c r="AZ741" s="42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</row>
    <row r="742" spans="1:62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9"/>
      <c r="K742" s="39"/>
      <c r="L742" s="40"/>
      <c r="M742" s="35"/>
      <c r="N742" s="35"/>
      <c r="O742" s="35"/>
      <c r="P742" s="35"/>
      <c r="Q742" s="35"/>
      <c r="R742" s="35"/>
      <c r="S742" s="35"/>
      <c r="T742" s="35"/>
      <c r="U742" s="35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2"/>
      <c r="AZ742" s="42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</row>
    <row r="743" spans="1:62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9"/>
      <c r="K743" s="39"/>
      <c r="L743" s="40"/>
      <c r="M743" s="35"/>
      <c r="N743" s="35"/>
      <c r="O743" s="35"/>
      <c r="P743" s="35"/>
      <c r="Q743" s="35"/>
      <c r="R743" s="35"/>
      <c r="S743" s="35"/>
      <c r="T743" s="35"/>
      <c r="U743" s="35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2"/>
      <c r="AZ743" s="42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</row>
    <row r="744" spans="1:62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9"/>
      <c r="K744" s="39"/>
      <c r="L744" s="40"/>
      <c r="M744" s="35"/>
      <c r="N744" s="35"/>
      <c r="O744" s="35"/>
      <c r="P744" s="35"/>
      <c r="Q744" s="35"/>
      <c r="R744" s="35"/>
      <c r="S744" s="35"/>
      <c r="T744" s="35"/>
      <c r="U744" s="35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2"/>
      <c r="AZ744" s="42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</row>
    <row r="745" spans="1:62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9"/>
      <c r="K745" s="39"/>
      <c r="L745" s="40"/>
      <c r="M745" s="35"/>
      <c r="N745" s="35"/>
      <c r="O745" s="35"/>
      <c r="P745" s="35"/>
      <c r="Q745" s="35"/>
      <c r="R745" s="35"/>
      <c r="S745" s="35"/>
      <c r="T745" s="35"/>
      <c r="U745" s="35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2"/>
      <c r="AZ745" s="42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</row>
    <row r="746" spans="1:62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9"/>
      <c r="K746" s="39"/>
      <c r="L746" s="40"/>
      <c r="M746" s="35"/>
      <c r="N746" s="35"/>
      <c r="O746" s="35"/>
      <c r="P746" s="35"/>
      <c r="Q746" s="35"/>
      <c r="R746" s="35"/>
      <c r="S746" s="35"/>
      <c r="T746" s="35"/>
      <c r="U746" s="35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2"/>
      <c r="AZ746" s="42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</row>
    <row r="747" spans="1:62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9"/>
      <c r="K747" s="39"/>
      <c r="L747" s="40"/>
      <c r="M747" s="35"/>
      <c r="N747" s="35"/>
      <c r="O747" s="35"/>
      <c r="P747" s="35"/>
      <c r="Q747" s="35"/>
      <c r="R747" s="35"/>
      <c r="S747" s="35"/>
      <c r="T747" s="35"/>
      <c r="U747" s="35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2"/>
      <c r="AZ747" s="42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</row>
    <row r="748" spans="1:62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9"/>
      <c r="K748" s="39"/>
      <c r="L748" s="40"/>
      <c r="M748" s="35"/>
      <c r="N748" s="35"/>
      <c r="O748" s="35"/>
      <c r="P748" s="35"/>
      <c r="Q748" s="35"/>
      <c r="R748" s="35"/>
      <c r="S748" s="35"/>
      <c r="T748" s="35"/>
      <c r="U748" s="35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2"/>
      <c r="AZ748" s="42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</row>
    <row r="749" spans="1:62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9"/>
      <c r="K749" s="39"/>
      <c r="L749" s="40"/>
      <c r="M749" s="35"/>
      <c r="N749" s="35"/>
      <c r="O749" s="35"/>
      <c r="P749" s="35"/>
      <c r="Q749" s="35"/>
      <c r="R749" s="35"/>
      <c r="S749" s="35"/>
      <c r="T749" s="35"/>
      <c r="U749" s="35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2"/>
      <c r="AZ749" s="42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</row>
    <row r="750" spans="1:62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9"/>
      <c r="K750" s="39"/>
      <c r="L750" s="40"/>
      <c r="M750" s="35"/>
      <c r="N750" s="35"/>
      <c r="O750" s="35"/>
      <c r="P750" s="35"/>
      <c r="Q750" s="35"/>
      <c r="R750" s="35"/>
      <c r="S750" s="35"/>
      <c r="T750" s="35"/>
      <c r="U750" s="35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2"/>
      <c r="AZ750" s="42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</row>
    <row r="751" spans="1:62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9"/>
      <c r="K751" s="39"/>
      <c r="L751" s="40"/>
      <c r="M751" s="35"/>
      <c r="N751" s="35"/>
      <c r="O751" s="35"/>
      <c r="P751" s="35"/>
      <c r="Q751" s="35"/>
      <c r="R751" s="35"/>
      <c r="S751" s="35"/>
      <c r="T751" s="35"/>
      <c r="U751" s="35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2"/>
      <c r="AZ751" s="42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</row>
    <row r="752" spans="1:62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9"/>
      <c r="K752" s="39"/>
      <c r="L752" s="40"/>
      <c r="M752" s="35"/>
      <c r="N752" s="35"/>
      <c r="O752" s="35"/>
      <c r="P752" s="35"/>
      <c r="Q752" s="35"/>
      <c r="R752" s="35"/>
      <c r="S752" s="35"/>
      <c r="T752" s="35"/>
      <c r="U752" s="35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2"/>
      <c r="AZ752" s="42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</row>
    <row r="753" spans="1:62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9"/>
      <c r="K753" s="39"/>
      <c r="L753" s="40"/>
      <c r="M753" s="35"/>
      <c r="N753" s="35"/>
      <c r="O753" s="35"/>
      <c r="P753" s="35"/>
      <c r="Q753" s="35"/>
      <c r="R753" s="35"/>
      <c r="S753" s="35"/>
      <c r="T753" s="35"/>
      <c r="U753" s="35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2"/>
      <c r="AZ753" s="42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</row>
    <row r="754" spans="1:62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9"/>
      <c r="K754" s="39"/>
      <c r="L754" s="40"/>
      <c r="M754" s="35"/>
      <c r="N754" s="35"/>
      <c r="O754" s="35"/>
      <c r="P754" s="35"/>
      <c r="Q754" s="35"/>
      <c r="R754" s="35"/>
      <c r="S754" s="35"/>
      <c r="T754" s="35"/>
      <c r="U754" s="35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2"/>
      <c r="AZ754" s="42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</row>
    <row r="755" spans="1:62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9"/>
      <c r="K755" s="39"/>
      <c r="L755" s="40"/>
      <c r="M755" s="35"/>
      <c r="N755" s="35"/>
      <c r="O755" s="35"/>
      <c r="P755" s="35"/>
      <c r="Q755" s="35"/>
      <c r="R755" s="35"/>
      <c r="S755" s="35"/>
      <c r="T755" s="35"/>
      <c r="U755" s="35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2"/>
      <c r="AZ755" s="42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</row>
    <row r="756" spans="1:62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9"/>
      <c r="K756" s="39"/>
      <c r="L756" s="40"/>
      <c r="M756" s="35"/>
      <c r="N756" s="35"/>
      <c r="O756" s="35"/>
      <c r="P756" s="35"/>
      <c r="Q756" s="35"/>
      <c r="R756" s="35"/>
      <c r="S756" s="35"/>
      <c r="T756" s="35"/>
      <c r="U756" s="35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2"/>
      <c r="AZ756" s="42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</row>
    <row r="757" spans="1:62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9"/>
      <c r="K757" s="39"/>
      <c r="L757" s="40"/>
      <c r="M757" s="35"/>
      <c r="N757" s="35"/>
      <c r="O757" s="35"/>
      <c r="P757" s="35"/>
      <c r="Q757" s="35"/>
      <c r="R757" s="35"/>
      <c r="S757" s="35"/>
      <c r="T757" s="35"/>
      <c r="U757" s="35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2"/>
      <c r="AZ757" s="42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</row>
    <row r="758" spans="1:62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9"/>
      <c r="K758" s="39"/>
      <c r="L758" s="40"/>
      <c r="M758" s="35"/>
      <c r="N758" s="35"/>
      <c r="O758" s="35"/>
      <c r="P758" s="35"/>
      <c r="Q758" s="35"/>
      <c r="R758" s="35"/>
      <c r="S758" s="35"/>
      <c r="T758" s="35"/>
      <c r="U758" s="35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2"/>
      <c r="AZ758" s="42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</row>
    <row r="759" spans="1:62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9"/>
      <c r="K759" s="39"/>
      <c r="L759" s="40"/>
      <c r="M759" s="35"/>
      <c r="N759" s="35"/>
      <c r="O759" s="35"/>
      <c r="P759" s="35"/>
      <c r="Q759" s="35"/>
      <c r="R759" s="35"/>
      <c r="S759" s="35"/>
      <c r="T759" s="35"/>
      <c r="U759" s="35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2"/>
      <c r="AZ759" s="42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</row>
    <row r="760" spans="1:62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9"/>
      <c r="K760" s="39"/>
      <c r="L760" s="40"/>
      <c r="M760" s="35"/>
      <c r="N760" s="35"/>
      <c r="O760" s="35"/>
      <c r="P760" s="35"/>
      <c r="Q760" s="35"/>
      <c r="R760" s="35"/>
      <c r="S760" s="35"/>
      <c r="T760" s="35"/>
      <c r="U760" s="35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2"/>
      <c r="AZ760" s="42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</row>
    <row r="761" spans="1:62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9"/>
      <c r="K761" s="39"/>
      <c r="L761" s="40"/>
      <c r="M761" s="35"/>
      <c r="N761" s="35"/>
      <c r="O761" s="35"/>
      <c r="P761" s="35"/>
      <c r="Q761" s="35"/>
      <c r="R761" s="35"/>
      <c r="S761" s="35"/>
      <c r="T761" s="35"/>
      <c r="U761" s="35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2"/>
      <c r="AZ761" s="42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</row>
    <row r="762" spans="1:62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9"/>
      <c r="K762" s="39"/>
      <c r="L762" s="40"/>
      <c r="M762" s="35"/>
      <c r="N762" s="35"/>
      <c r="O762" s="35"/>
      <c r="P762" s="35"/>
      <c r="Q762" s="35"/>
      <c r="R762" s="35"/>
      <c r="S762" s="35"/>
      <c r="T762" s="35"/>
      <c r="U762" s="35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2"/>
      <c r="AZ762" s="42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</row>
    <row r="763" spans="1:62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9"/>
      <c r="K763" s="39"/>
      <c r="L763" s="40"/>
      <c r="M763" s="35"/>
      <c r="N763" s="35"/>
      <c r="O763" s="35"/>
      <c r="P763" s="35"/>
      <c r="Q763" s="35"/>
      <c r="R763" s="35"/>
      <c r="S763" s="35"/>
      <c r="T763" s="35"/>
      <c r="U763" s="35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2"/>
      <c r="AZ763" s="42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</row>
    <row r="764" spans="1:62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9"/>
      <c r="K764" s="39"/>
      <c r="L764" s="40"/>
      <c r="M764" s="35"/>
      <c r="N764" s="35"/>
      <c r="O764" s="35"/>
      <c r="P764" s="35"/>
      <c r="Q764" s="35"/>
      <c r="R764" s="35"/>
      <c r="S764" s="35"/>
      <c r="T764" s="35"/>
      <c r="U764" s="35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2"/>
      <c r="AZ764" s="42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</row>
    <row r="765" spans="1:62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9"/>
      <c r="K765" s="39"/>
      <c r="L765" s="40"/>
      <c r="M765" s="35"/>
      <c r="N765" s="35"/>
      <c r="O765" s="35"/>
      <c r="P765" s="35"/>
      <c r="Q765" s="35"/>
      <c r="R765" s="35"/>
      <c r="S765" s="35"/>
      <c r="T765" s="35"/>
      <c r="U765" s="35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2"/>
      <c r="AZ765" s="42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</row>
    <row r="766" spans="1:62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9"/>
      <c r="K766" s="39"/>
      <c r="L766" s="40"/>
      <c r="M766" s="35"/>
      <c r="N766" s="35"/>
      <c r="O766" s="35"/>
      <c r="P766" s="35"/>
      <c r="Q766" s="35"/>
      <c r="R766" s="35"/>
      <c r="S766" s="35"/>
      <c r="T766" s="35"/>
      <c r="U766" s="35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2"/>
      <c r="AZ766" s="42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</row>
    <row r="767" spans="1:62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9"/>
      <c r="K767" s="39"/>
      <c r="L767" s="40"/>
      <c r="M767" s="35"/>
      <c r="N767" s="35"/>
      <c r="O767" s="35"/>
      <c r="P767" s="35"/>
      <c r="Q767" s="35"/>
      <c r="R767" s="35"/>
      <c r="S767" s="35"/>
      <c r="T767" s="35"/>
      <c r="U767" s="35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2"/>
      <c r="AZ767" s="42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</row>
    <row r="768" spans="1:62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9"/>
      <c r="K768" s="39"/>
      <c r="L768" s="40"/>
      <c r="M768" s="35"/>
      <c r="N768" s="35"/>
      <c r="O768" s="35"/>
      <c r="P768" s="35"/>
      <c r="Q768" s="35"/>
      <c r="R768" s="35"/>
      <c r="S768" s="35"/>
      <c r="T768" s="35"/>
      <c r="U768" s="35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2"/>
      <c r="AZ768" s="42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</row>
    <row r="769" spans="1:62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9"/>
      <c r="K769" s="39"/>
      <c r="L769" s="40"/>
      <c r="M769" s="35"/>
      <c r="N769" s="35"/>
      <c r="O769" s="35"/>
      <c r="P769" s="35"/>
      <c r="Q769" s="35"/>
      <c r="R769" s="35"/>
      <c r="S769" s="35"/>
      <c r="T769" s="35"/>
      <c r="U769" s="35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2"/>
      <c r="AZ769" s="42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</row>
    <row r="770" spans="1:62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9"/>
      <c r="K770" s="39"/>
      <c r="L770" s="40"/>
      <c r="M770" s="35"/>
      <c r="N770" s="35"/>
      <c r="O770" s="35"/>
      <c r="P770" s="35"/>
      <c r="Q770" s="35"/>
      <c r="R770" s="35"/>
      <c r="S770" s="35"/>
      <c r="T770" s="35"/>
      <c r="U770" s="35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2"/>
      <c r="AZ770" s="42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</row>
    <row r="771" spans="1:62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9"/>
      <c r="K771" s="39"/>
      <c r="L771" s="40"/>
      <c r="M771" s="35"/>
      <c r="N771" s="35"/>
      <c r="O771" s="35"/>
      <c r="P771" s="35"/>
      <c r="Q771" s="35"/>
      <c r="R771" s="35"/>
      <c r="S771" s="35"/>
      <c r="T771" s="35"/>
      <c r="U771" s="35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2"/>
      <c r="AZ771" s="42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</row>
    <row r="772" spans="1:62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9"/>
      <c r="K772" s="39"/>
      <c r="L772" s="40"/>
      <c r="M772" s="35"/>
      <c r="N772" s="35"/>
      <c r="O772" s="35"/>
      <c r="P772" s="35"/>
      <c r="Q772" s="35"/>
      <c r="R772" s="35"/>
      <c r="S772" s="35"/>
      <c r="T772" s="35"/>
      <c r="U772" s="35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2"/>
      <c r="AZ772" s="42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</row>
    <row r="773" spans="1:62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9"/>
      <c r="K773" s="39"/>
      <c r="L773" s="40"/>
      <c r="M773" s="35"/>
      <c r="N773" s="35"/>
      <c r="O773" s="35"/>
      <c r="P773" s="35"/>
      <c r="Q773" s="35"/>
      <c r="R773" s="35"/>
      <c r="S773" s="35"/>
      <c r="T773" s="35"/>
      <c r="U773" s="35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2"/>
      <c r="AZ773" s="42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</row>
    <row r="774" spans="1:62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9"/>
      <c r="K774" s="39"/>
      <c r="L774" s="40"/>
      <c r="M774" s="35"/>
      <c r="N774" s="35"/>
      <c r="O774" s="35"/>
      <c r="P774" s="35"/>
      <c r="Q774" s="35"/>
      <c r="R774" s="35"/>
      <c r="S774" s="35"/>
      <c r="T774" s="35"/>
      <c r="U774" s="35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2"/>
      <c r="AZ774" s="42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</row>
    <row r="775" spans="1:62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9"/>
      <c r="K775" s="39"/>
      <c r="L775" s="40"/>
      <c r="M775" s="35"/>
      <c r="N775" s="35"/>
      <c r="O775" s="35"/>
      <c r="P775" s="35"/>
      <c r="Q775" s="35"/>
      <c r="R775" s="35"/>
      <c r="S775" s="35"/>
      <c r="T775" s="35"/>
      <c r="U775" s="35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2"/>
      <c r="AZ775" s="42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</row>
    <row r="776" spans="1:62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9"/>
      <c r="K776" s="39"/>
      <c r="L776" s="40"/>
      <c r="M776" s="35"/>
      <c r="N776" s="35"/>
      <c r="O776" s="35"/>
      <c r="P776" s="35"/>
      <c r="Q776" s="35"/>
      <c r="R776" s="35"/>
      <c r="S776" s="35"/>
      <c r="T776" s="35"/>
      <c r="U776" s="35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2"/>
      <c r="AZ776" s="42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</row>
    <row r="777" spans="1:62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9"/>
      <c r="K777" s="39"/>
      <c r="L777" s="40"/>
      <c r="M777" s="35"/>
      <c r="N777" s="35"/>
      <c r="O777" s="35"/>
      <c r="P777" s="35"/>
      <c r="Q777" s="35"/>
      <c r="R777" s="35"/>
      <c r="S777" s="35"/>
      <c r="T777" s="35"/>
      <c r="U777" s="35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2"/>
      <c r="AZ777" s="42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</row>
    <row r="778" spans="1:62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9"/>
      <c r="K778" s="39"/>
      <c r="L778" s="40"/>
      <c r="M778" s="35"/>
      <c r="N778" s="35"/>
      <c r="O778" s="35"/>
      <c r="P778" s="35"/>
      <c r="Q778" s="35"/>
      <c r="R778" s="35"/>
      <c r="S778" s="35"/>
      <c r="T778" s="35"/>
      <c r="U778" s="35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2"/>
      <c r="AZ778" s="42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</row>
    <row r="779" spans="1:62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9"/>
      <c r="K779" s="39"/>
      <c r="L779" s="40"/>
      <c r="M779" s="35"/>
      <c r="N779" s="35"/>
      <c r="O779" s="35"/>
      <c r="P779" s="35"/>
      <c r="Q779" s="35"/>
      <c r="R779" s="35"/>
      <c r="S779" s="35"/>
      <c r="T779" s="35"/>
      <c r="U779" s="35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2"/>
      <c r="AZ779" s="42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</row>
    <row r="780" spans="1:62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9"/>
      <c r="K780" s="39"/>
      <c r="L780" s="40"/>
      <c r="M780" s="35"/>
      <c r="N780" s="35"/>
      <c r="O780" s="35"/>
      <c r="P780" s="35"/>
      <c r="Q780" s="35"/>
      <c r="R780" s="35"/>
      <c r="S780" s="35"/>
      <c r="T780" s="35"/>
      <c r="U780" s="35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2"/>
      <c r="AZ780" s="42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</row>
    <row r="781" spans="1:62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9"/>
      <c r="K781" s="39"/>
      <c r="L781" s="40"/>
      <c r="M781" s="35"/>
      <c r="N781" s="35"/>
      <c r="O781" s="35"/>
      <c r="P781" s="35"/>
      <c r="Q781" s="35"/>
      <c r="R781" s="35"/>
      <c r="S781" s="35"/>
      <c r="T781" s="35"/>
      <c r="U781" s="35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2"/>
      <c r="AZ781" s="42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</row>
    <row r="782" spans="1:62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9"/>
      <c r="K782" s="39"/>
      <c r="L782" s="40"/>
      <c r="M782" s="35"/>
      <c r="N782" s="35"/>
      <c r="O782" s="35"/>
      <c r="P782" s="35"/>
      <c r="Q782" s="35"/>
      <c r="R782" s="35"/>
      <c r="S782" s="35"/>
      <c r="T782" s="35"/>
      <c r="U782" s="35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2"/>
      <c r="AZ782" s="42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</row>
    <row r="783" spans="1:62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9"/>
      <c r="K783" s="39"/>
      <c r="L783" s="40"/>
      <c r="M783" s="35"/>
      <c r="N783" s="35"/>
      <c r="O783" s="35"/>
      <c r="P783" s="35"/>
      <c r="Q783" s="35"/>
      <c r="R783" s="35"/>
      <c r="S783" s="35"/>
      <c r="T783" s="35"/>
      <c r="U783" s="35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2"/>
      <c r="AZ783" s="42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</row>
    <row r="784" spans="1:62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9"/>
      <c r="K784" s="39"/>
      <c r="L784" s="40"/>
      <c r="M784" s="35"/>
      <c r="N784" s="35"/>
      <c r="O784" s="35"/>
      <c r="P784" s="35"/>
      <c r="Q784" s="35"/>
      <c r="R784" s="35"/>
      <c r="S784" s="35"/>
      <c r="T784" s="35"/>
      <c r="U784" s="35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2"/>
      <c r="AZ784" s="42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</row>
    <row r="785" spans="1:62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9"/>
      <c r="K785" s="39"/>
      <c r="L785" s="40"/>
      <c r="M785" s="35"/>
      <c r="N785" s="35"/>
      <c r="O785" s="35"/>
      <c r="P785" s="35"/>
      <c r="Q785" s="35"/>
      <c r="R785" s="35"/>
      <c r="S785" s="35"/>
      <c r="T785" s="35"/>
      <c r="U785" s="35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2"/>
      <c r="AZ785" s="42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</row>
    <row r="786" spans="1:62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9"/>
      <c r="K786" s="39"/>
      <c r="L786" s="40"/>
      <c r="M786" s="35"/>
      <c r="N786" s="35"/>
      <c r="O786" s="35"/>
      <c r="P786" s="35"/>
      <c r="Q786" s="35"/>
      <c r="R786" s="35"/>
      <c r="S786" s="35"/>
      <c r="T786" s="35"/>
      <c r="U786" s="35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2"/>
      <c r="AZ786" s="42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</row>
    <row r="787" spans="1:62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9"/>
      <c r="K787" s="39"/>
      <c r="L787" s="40"/>
      <c r="M787" s="35"/>
      <c r="N787" s="35"/>
      <c r="O787" s="35"/>
      <c r="P787" s="35"/>
      <c r="Q787" s="35"/>
      <c r="R787" s="35"/>
      <c r="S787" s="35"/>
      <c r="T787" s="35"/>
      <c r="U787" s="35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2"/>
      <c r="AZ787" s="42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</row>
    <row r="788" spans="1:62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9"/>
      <c r="K788" s="39"/>
      <c r="L788" s="40"/>
      <c r="M788" s="35"/>
      <c r="N788" s="35"/>
      <c r="O788" s="35"/>
      <c r="P788" s="35"/>
      <c r="Q788" s="35"/>
      <c r="R788" s="35"/>
      <c r="S788" s="35"/>
      <c r="T788" s="35"/>
      <c r="U788" s="35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2"/>
      <c r="AZ788" s="42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</row>
    <row r="789" spans="1:62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9"/>
      <c r="K789" s="39"/>
      <c r="L789" s="40"/>
      <c r="M789" s="35"/>
      <c r="N789" s="35"/>
      <c r="O789" s="35"/>
      <c r="P789" s="35"/>
      <c r="Q789" s="35"/>
      <c r="R789" s="35"/>
      <c r="S789" s="35"/>
      <c r="T789" s="35"/>
      <c r="U789" s="35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2"/>
      <c r="AZ789" s="42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</row>
    <row r="790" spans="1:62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9"/>
      <c r="K790" s="39"/>
      <c r="L790" s="40"/>
      <c r="M790" s="35"/>
      <c r="N790" s="35"/>
      <c r="O790" s="35"/>
      <c r="P790" s="35"/>
      <c r="Q790" s="35"/>
      <c r="R790" s="35"/>
      <c r="S790" s="35"/>
      <c r="T790" s="35"/>
      <c r="U790" s="35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2"/>
      <c r="AZ790" s="42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</row>
    <row r="791" spans="1:62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9"/>
      <c r="K791" s="39"/>
      <c r="L791" s="40"/>
      <c r="M791" s="35"/>
      <c r="N791" s="35"/>
      <c r="O791" s="35"/>
      <c r="P791" s="35"/>
      <c r="Q791" s="35"/>
      <c r="R791" s="35"/>
      <c r="S791" s="35"/>
      <c r="T791" s="35"/>
      <c r="U791" s="35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2"/>
      <c r="AZ791" s="42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</row>
    <row r="792" spans="1:62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9"/>
      <c r="K792" s="39"/>
      <c r="L792" s="40"/>
      <c r="M792" s="35"/>
      <c r="N792" s="35"/>
      <c r="O792" s="35"/>
      <c r="P792" s="35"/>
      <c r="Q792" s="35"/>
      <c r="R792" s="35"/>
      <c r="S792" s="35"/>
      <c r="T792" s="35"/>
      <c r="U792" s="35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2"/>
      <c r="AZ792" s="42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</row>
    <row r="793" spans="1:62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9"/>
      <c r="K793" s="39"/>
      <c r="L793" s="40"/>
      <c r="M793" s="35"/>
      <c r="N793" s="35"/>
      <c r="O793" s="35"/>
      <c r="P793" s="35"/>
      <c r="Q793" s="35"/>
      <c r="R793" s="35"/>
      <c r="S793" s="35"/>
      <c r="T793" s="35"/>
      <c r="U793" s="35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2"/>
      <c r="AZ793" s="42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</row>
    <row r="794" spans="1:62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9"/>
      <c r="K794" s="39"/>
      <c r="L794" s="40"/>
      <c r="M794" s="35"/>
      <c r="N794" s="35"/>
      <c r="O794" s="35"/>
      <c r="P794" s="35"/>
      <c r="Q794" s="35"/>
      <c r="R794" s="35"/>
      <c r="S794" s="35"/>
      <c r="T794" s="35"/>
      <c r="U794" s="35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2"/>
      <c r="AZ794" s="42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</row>
    <row r="795" spans="1:62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9"/>
      <c r="K795" s="39"/>
      <c r="L795" s="40"/>
      <c r="M795" s="35"/>
      <c r="N795" s="35"/>
      <c r="O795" s="35"/>
      <c r="P795" s="35"/>
      <c r="Q795" s="35"/>
      <c r="R795" s="35"/>
      <c r="S795" s="35"/>
      <c r="T795" s="35"/>
      <c r="U795" s="35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2"/>
      <c r="AZ795" s="42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</row>
    <row r="796" spans="1:62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9"/>
      <c r="K796" s="39"/>
      <c r="L796" s="40"/>
      <c r="M796" s="35"/>
      <c r="N796" s="35"/>
      <c r="O796" s="35"/>
      <c r="P796" s="35"/>
      <c r="Q796" s="35"/>
      <c r="R796" s="35"/>
      <c r="S796" s="35"/>
      <c r="T796" s="35"/>
      <c r="U796" s="35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2"/>
      <c r="AZ796" s="42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</row>
    <row r="797" spans="1:62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9"/>
      <c r="K797" s="39"/>
      <c r="L797" s="40"/>
      <c r="M797" s="35"/>
      <c r="N797" s="35"/>
      <c r="O797" s="35"/>
      <c r="P797" s="35"/>
      <c r="Q797" s="35"/>
      <c r="R797" s="35"/>
      <c r="S797" s="35"/>
      <c r="T797" s="35"/>
      <c r="U797" s="35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2"/>
      <c r="AZ797" s="42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</row>
    <row r="798" spans="1:62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9"/>
      <c r="K798" s="39"/>
      <c r="L798" s="40"/>
      <c r="M798" s="35"/>
      <c r="N798" s="35"/>
      <c r="O798" s="35"/>
      <c r="P798" s="35"/>
      <c r="Q798" s="35"/>
      <c r="R798" s="35"/>
      <c r="S798" s="35"/>
      <c r="T798" s="35"/>
      <c r="U798" s="35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2"/>
      <c r="AZ798" s="42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</row>
    <row r="799" spans="1:62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9"/>
      <c r="K799" s="39"/>
      <c r="L799" s="40"/>
      <c r="M799" s="35"/>
      <c r="N799" s="35"/>
      <c r="O799" s="35"/>
      <c r="P799" s="35"/>
      <c r="Q799" s="35"/>
      <c r="R799" s="35"/>
      <c r="S799" s="35"/>
      <c r="T799" s="35"/>
      <c r="U799" s="35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2"/>
      <c r="AZ799" s="42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</row>
    <row r="800" spans="1:62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9"/>
      <c r="K800" s="39"/>
      <c r="L800" s="40"/>
      <c r="M800" s="35"/>
      <c r="N800" s="35"/>
      <c r="O800" s="35"/>
      <c r="P800" s="35"/>
      <c r="Q800" s="35"/>
      <c r="R800" s="35"/>
      <c r="S800" s="35"/>
      <c r="T800" s="35"/>
      <c r="U800" s="35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2"/>
      <c r="AZ800" s="42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</row>
    <row r="801" spans="1:62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9"/>
      <c r="K801" s="39"/>
      <c r="L801" s="40"/>
      <c r="M801" s="35"/>
      <c r="N801" s="35"/>
      <c r="O801" s="35"/>
      <c r="P801" s="35"/>
      <c r="Q801" s="35"/>
      <c r="R801" s="35"/>
      <c r="S801" s="35"/>
      <c r="T801" s="35"/>
      <c r="U801" s="35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2"/>
      <c r="AZ801" s="42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</row>
    <row r="802" spans="1:62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9"/>
      <c r="K802" s="39"/>
      <c r="L802" s="40"/>
      <c r="M802" s="35"/>
      <c r="N802" s="35"/>
      <c r="O802" s="35"/>
      <c r="P802" s="35"/>
      <c r="Q802" s="35"/>
      <c r="R802" s="35"/>
      <c r="S802" s="35"/>
      <c r="T802" s="35"/>
      <c r="U802" s="35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2"/>
      <c r="AZ802" s="42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</row>
    <row r="803" spans="1:62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9"/>
      <c r="K803" s="39"/>
      <c r="L803" s="40"/>
      <c r="M803" s="35"/>
      <c r="N803" s="35"/>
      <c r="O803" s="35"/>
      <c r="P803" s="35"/>
      <c r="Q803" s="35"/>
      <c r="R803" s="35"/>
      <c r="S803" s="35"/>
      <c r="T803" s="35"/>
      <c r="U803" s="35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2"/>
      <c r="AZ803" s="42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</row>
    <row r="804" spans="1:62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9"/>
      <c r="K804" s="39"/>
      <c r="L804" s="40"/>
      <c r="M804" s="35"/>
      <c r="N804" s="35"/>
      <c r="O804" s="35"/>
      <c r="P804" s="35"/>
      <c r="Q804" s="35"/>
      <c r="R804" s="35"/>
      <c r="S804" s="35"/>
      <c r="T804" s="35"/>
      <c r="U804" s="35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2"/>
      <c r="AZ804" s="42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</row>
    <row r="805" spans="1:62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9"/>
      <c r="K805" s="39"/>
      <c r="L805" s="40"/>
      <c r="M805" s="35"/>
      <c r="N805" s="35"/>
      <c r="O805" s="35"/>
      <c r="P805" s="35"/>
      <c r="Q805" s="35"/>
      <c r="R805" s="35"/>
      <c r="S805" s="35"/>
      <c r="T805" s="35"/>
      <c r="U805" s="35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2"/>
      <c r="AZ805" s="42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</row>
    <row r="806" spans="1:62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9"/>
      <c r="K806" s="39"/>
      <c r="L806" s="40"/>
      <c r="M806" s="35"/>
      <c r="N806" s="35"/>
      <c r="O806" s="35"/>
      <c r="P806" s="35"/>
      <c r="Q806" s="35"/>
      <c r="R806" s="35"/>
      <c r="S806" s="35"/>
      <c r="T806" s="35"/>
      <c r="U806" s="35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2"/>
      <c r="AZ806" s="42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</row>
    <row r="807" spans="1:62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9"/>
      <c r="K807" s="39"/>
      <c r="L807" s="40"/>
      <c r="M807" s="35"/>
      <c r="N807" s="35"/>
      <c r="O807" s="35"/>
      <c r="P807" s="35"/>
      <c r="Q807" s="35"/>
      <c r="R807" s="35"/>
      <c r="S807" s="35"/>
      <c r="T807" s="35"/>
      <c r="U807" s="35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2"/>
      <c r="AZ807" s="42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</row>
    <row r="808" spans="1:62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9"/>
      <c r="K808" s="39"/>
      <c r="L808" s="40"/>
      <c r="M808" s="35"/>
      <c r="N808" s="35"/>
      <c r="O808" s="35"/>
      <c r="P808" s="35"/>
      <c r="Q808" s="35"/>
      <c r="R808" s="35"/>
      <c r="S808" s="35"/>
      <c r="T808" s="35"/>
      <c r="U808" s="35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2"/>
      <c r="AZ808" s="42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</row>
    <row r="809" spans="1:62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9"/>
      <c r="K809" s="39"/>
      <c r="L809" s="40"/>
      <c r="M809" s="35"/>
      <c r="N809" s="35"/>
      <c r="O809" s="35"/>
      <c r="P809" s="35"/>
      <c r="Q809" s="35"/>
      <c r="R809" s="35"/>
      <c r="S809" s="35"/>
      <c r="T809" s="35"/>
      <c r="U809" s="35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2"/>
      <c r="AZ809" s="42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</row>
    <row r="810" spans="1:62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9"/>
      <c r="K810" s="39"/>
      <c r="L810" s="40"/>
      <c r="M810" s="35"/>
      <c r="N810" s="35"/>
      <c r="O810" s="35"/>
      <c r="P810" s="35"/>
      <c r="Q810" s="35"/>
      <c r="R810" s="35"/>
      <c r="S810" s="35"/>
      <c r="T810" s="35"/>
      <c r="U810" s="35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2"/>
      <c r="AZ810" s="42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</row>
    <row r="811" spans="1:62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9"/>
      <c r="K811" s="39"/>
      <c r="L811" s="40"/>
      <c r="M811" s="35"/>
      <c r="N811" s="35"/>
      <c r="O811" s="35"/>
      <c r="P811" s="35"/>
      <c r="Q811" s="35"/>
      <c r="R811" s="35"/>
      <c r="S811" s="35"/>
      <c r="T811" s="35"/>
      <c r="U811" s="35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2"/>
      <c r="AZ811" s="42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</row>
    <row r="812" spans="1:62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9"/>
      <c r="K812" s="39"/>
      <c r="L812" s="40"/>
      <c r="M812" s="35"/>
      <c r="N812" s="35"/>
      <c r="O812" s="35"/>
      <c r="P812" s="35"/>
      <c r="Q812" s="35"/>
      <c r="R812" s="35"/>
      <c r="S812" s="35"/>
      <c r="T812" s="35"/>
      <c r="U812" s="35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2"/>
      <c r="AZ812" s="42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</row>
    <row r="813" spans="1:62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9"/>
      <c r="K813" s="39"/>
      <c r="L813" s="40"/>
      <c r="M813" s="35"/>
      <c r="N813" s="35"/>
      <c r="O813" s="35"/>
      <c r="P813" s="35"/>
      <c r="Q813" s="35"/>
      <c r="R813" s="35"/>
      <c r="S813" s="35"/>
      <c r="T813" s="35"/>
      <c r="U813" s="35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2"/>
      <c r="AZ813" s="42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</row>
    <row r="814" spans="1:62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9"/>
      <c r="K814" s="39"/>
      <c r="L814" s="40"/>
      <c r="M814" s="35"/>
      <c r="N814" s="35"/>
      <c r="O814" s="35"/>
      <c r="P814" s="35"/>
      <c r="Q814" s="35"/>
      <c r="R814" s="35"/>
      <c r="S814" s="35"/>
      <c r="T814" s="35"/>
      <c r="U814" s="35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2"/>
      <c r="AZ814" s="42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</row>
    <row r="815" spans="1:62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9"/>
      <c r="K815" s="39"/>
      <c r="L815" s="40"/>
      <c r="M815" s="35"/>
      <c r="N815" s="35"/>
      <c r="O815" s="35"/>
      <c r="P815" s="35"/>
      <c r="Q815" s="35"/>
      <c r="R815" s="35"/>
      <c r="S815" s="35"/>
      <c r="T815" s="35"/>
      <c r="U815" s="35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2"/>
      <c r="AZ815" s="42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</row>
    <row r="816" spans="1:62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9"/>
      <c r="K816" s="39"/>
      <c r="L816" s="40"/>
      <c r="M816" s="35"/>
      <c r="N816" s="35"/>
      <c r="O816" s="35"/>
      <c r="P816" s="35"/>
      <c r="Q816" s="35"/>
      <c r="R816" s="35"/>
      <c r="S816" s="35"/>
      <c r="T816" s="35"/>
      <c r="U816" s="35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2"/>
      <c r="AZ816" s="42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</row>
    <row r="817" spans="1:62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9"/>
      <c r="K817" s="39"/>
      <c r="L817" s="40"/>
      <c r="M817" s="35"/>
      <c r="N817" s="35"/>
      <c r="O817" s="35"/>
      <c r="P817" s="35"/>
      <c r="Q817" s="35"/>
      <c r="R817" s="35"/>
      <c r="S817" s="35"/>
      <c r="T817" s="35"/>
      <c r="U817" s="35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2"/>
      <c r="AZ817" s="42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</row>
    <row r="818" spans="1:62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9"/>
      <c r="K818" s="39"/>
      <c r="L818" s="40"/>
      <c r="M818" s="35"/>
      <c r="N818" s="35"/>
      <c r="O818" s="35"/>
      <c r="P818" s="35"/>
      <c r="Q818" s="35"/>
      <c r="R818" s="35"/>
      <c r="S818" s="35"/>
      <c r="T818" s="35"/>
      <c r="U818" s="35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2"/>
      <c r="AZ818" s="42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</row>
    <row r="819" spans="1:62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9"/>
      <c r="K819" s="39"/>
      <c r="L819" s="40"/>
      <c r="M819" s="35"/>
      <c r="N819" s="35"/>
      <c r="O819" s="35"/>
      <c r="P819" s="35"/>
      <c r="Q819" s="35"/>
      <c r="R819" s="35"/>
      <c r="S819" s="35"/>
      <c r="T819" s="35"/>
      <c r="U819" s="35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2"/>
      <c r="AZ819" s="42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</row>
    <row r="820" spans="1:62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9"/>
      <c r="K820" s="39"/>
      <c r="L820" s="40"/>
      <c r="M820" s="35"/>
      <c r="N820" s="35"/>
      <c r="O820" s="35"/>
      <c r="P820" s="35"/>
      <c r="Q820" s="35"/>
      <c r="R820" s="35"/>
      <c r="S820" s="35"/>
      <c r="T820" s="35"/>
      <c r="U820" s="35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2"/>
      <c r="AZ820" s="42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</row>
    <row r="821" spans="1:62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9"/>
      <c r="K821" s="39"/>
      <c r="L821" s="40"/>
      <c r="M821" s="35"/>
      <c r="N821" s="35"/>
      <c r="O821" s="35"/>
      <c r="P821" s="35"/>
      <c r="Q821" s="35"/>
      <c r="R821" s="35"/>
      <c r="S821" s="35"/>
      <c r="T821" s="35"/>
      <c r="U821" s="35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2"/>
      <c r="AZ821" s="42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</row>
    <row r="822" spans="1:62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9"/>
      <c r="K822" s="39"/>
      <c r="L822" s="40"/>
      <c r="M822" s="35"/>
      <c r="N822" s="35"/>
      <c r="O822" s="35"/>
      <c r="P822" s="35"/>
      <c r="Q822" s="35"/>
      <c r="R822" s="35"/>
      <c r="S822" s="35"/>
      <c r="T822" s="35"/>
      <c r="U822" s="35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2"/>
      <c r="AZ822" s="42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</row>
    <row r="823" spans="1:62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9"/>
      <c r="K823" s="39"/>
      <c r="L823" s="40"/>
      <c r="M823" s="35"/>
      <c r="N823" s="35"/>
      <c r="O823" s="35"/>
      <c r="P823" s="35"/>
      <c r="Q823" s="35"/>
      <c r="R823" s="35"/>
      <c r="S823" s="35"/>
      <c r="T823" s="35"/>
      <c r="U823" s="35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2"/>
      <c r="AZ823" s="42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</row>
    <row r="824" spans="1:62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9"/>
      <c r="K824" s="39"/>
      <c r="L824" s="40"/>
      <c r="M824" s="35"/>
      <c r="N824" s="35"/>
      <c r="O824" s="35"/>
      <c r="P824" s="35"/>
      <c r="Q824" s="35"/>
      <c r="R824" s="35"/>
      <c r="S824" s="35"/>
      <c r="T824" s="35"/>
      <c r="U824" s="35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2"/>
      <c r="AZ824" s="42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</row>
    <row r="825" spans="1:62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9"/>
      <c r="K825" s="39"/>
      <c r="L825" s="40"/>
      <c r="M825" s="35"/>
      <c r="N825" s="35"/>
      <c r="O825" s="35"/>
      <c r="P825" s="35"/>
      <c r="Q825" s="35"/>
      <c r="R825" s="35"/>
      <c r="S825" s="35"/>
      <c r="T825" s="35"/>
      <c r="U825" s="35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2"/>
      <c r="AZ825" s="42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</row>
    <row r="826" spans="1:62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9"/>
      <c r="K826" s="39"/>
      <c r="L826" s="40"/>
      <c r="M826" s="35"/>
      <c r="N826" s="35"/>
      <c r="O826" s="35"/>
      <c r="P826" s="35"/>
      <c r="Q826" s="35"/>
      <c r="R826" s="35"/>
      <c r="S826" s="35"/>
      <c r="T826" s="35"/>
      <c r="U826" s="35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2"/>
      <c r="AZ826" s="42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</row>
    <row r="827" spans="1:62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9"/>
      <c r="K827" s="39"/>
      <c r="L827" s="40"/>
      <c r="M827" s="35"/>
      <c r="N827" s="35"/>
      <c r="O827" s="35"/>
      <c r="P827" s="35"/>
      <c r="Q827" s="35"/>
      <c r="R827" s="35"/>
      <c r="S827" s="35"/>
      <c r="T827" s="35"/>
      <c r="U827" s="35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2"/>
      <c r="AZ827" s="42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</row>
    <row r="828" spans="1:62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9"/>
      <c r="K828" s="39"/>
      <c r="L828" s="40"/>
      <c r="M828" s="35"/>
      <c r="N828" s="35"/>
      <c r="O828" s="35"/>
      <c r="P828" s="35"/>
      <c r="Q828" s="35"/>
      <c r="R828" s="35"/>
      <c r="S828" s="35"/>
      <c r="T828" s="35"/>
      <c r="U828" s="35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2"/>
      <c r="AZ828" s="42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</row>
    <row r="829" spans="1:62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9"/>
      <c r="K829" s="39"/>
      <c r="L829" s="40"/>
      <c r="M829" s="35"/>
      <c r="N829" s="35"/>
      <c r="O829" s="35"/>
      <c r="P829" s="35"/>
      <c r="Q829" s="35"/>
      <c r="R829" s="35"/>
      <c r="S829" s="35"/>
      <c r="T829" s="35"/>
      <c r="U829" s="35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2"/>
      <c r="AZ829" s="42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</row>
    <row r="830" spans="1:62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9"/>
      <c r="K830" s="39"/>
      <c r="L830" s="40"/>
      <c r="M830" s="35"/>
      <c r="N830" s="35"/>
      <c r="O830" s="35"/>
      <c r="P830" s="35"/>
      <c r="Q830" s="35"/>
      <c r="R830" s="35"/>
      <c r="S830" s="35"/>
      <c r="T830" s="35"/>
      <c r="U830" s="35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2"/>
      <c r="AZ830" s="42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</row>
    <row r="831" spans="1:62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9"/>
      <c r="K831" s="39"/>
      <c r="L831" s="40"/>
      <c r="M831" s="35"/>
      <c r="N831" s="35"/>
      <c r="O831" s="35"/>
      <c r="P831" s="35"/>
      <c r="Q831" s="35"/>
      <c r="R831" s="35"/>
      <c r="S831" s="35"/>
      <c r="T831" s="35"/>
      <c r="U831" s="35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2"/>
      <c r="AZ831" s="42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</row>
    <row r="832" spans="1:62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9"/>
      <c r="K832" s="39"/>
      <c r="L832" s="40"/>
      <c r="M832" s="35"/>
      <c r="N832" s="35"/>
      <c r="O832" s="35"/>
      <c r="P832" s="35"/>
      <c r="Q832" s="35"/>
      <c r="R832" s="35"/>
      <c r="S832" s="35"/>
      <c r="T832" s="35"/>
      <c r="U832" s="35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2"/>
      <c r="AZ832" s="42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</row>
    <row r="833" spans="1:62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9"/>
      <c r="K833" s="39"/>
      <c r="L833" s="40"/>
      <c r="M833" s="35"/>
      <c r="N833" s="35"/>
      <c r="O833" s="35"/>
      <c r="P833" s="35"/>
      <c r="Q833" s="35"/>
      <c r="R833" s="35"/>
      <c r="S833" s="35"/>
      <c r="T833" s="35"/>
      <c r="U833" s="35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2"/>
      <c r="AZ833" s="42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</row>
    <row r="834" spans="1:62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9"/>
      <c r="K834" s="39"/>
      <c r="L834" s="40"/>
      <c r="M834" s="35"/>
      <c r="N834" s="35"/>
      <c r="O834" s="35"/>
      <c r="P834" s="35"/>
      <c r="Q834" s="35"/>
      <c r="R834" s="35"/>
      <c r="S834" s="35"/>
      <c r="T834" s="35"/>
      <c r="U834" s="35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2"/>
      <c r="AZ834" s="42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</row>
    <row r="835" spans="1:62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9"/>
      <c r="K835" s="39"/>
      <c r="L835" s="40"/>
      <c r="M835" s="35"/>
      <c r="N835" s="35"/>
      <c r="O835" s="35"/>
      <c r="P835" s="35"/>
      <c r="Q835" s="35"/>
      <c r="R835" s="35"/>
      <c r="S835" s="35"/>
      <c r="T835" s="35"/>
      <c r="U835" s="35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2"/>
      <c r="AZ835" s="42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</row>
    <row r="836" spans="1:62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9"/>
      <c r="K836" s="39"/>
      <c r="L836" s="40"/>
      <c r="M836" s="35"/>
      <c r="N836" s="35"/>
      <c r="O836" s="35"/>
      <c r="P836" s="35"/>
      <c r="Q836" s="35"/>
      <c r="R836" s="35"/>
      <c r="S836" s="35"/>
      <c r="T836" s="35"/>
      <c r="U836" s="35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2"/>
      <c r="AZ836" s="42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</row>
    <row r="837" spans="1:62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9"/>
      <c r="K837" s="39"/>
      <c r="L837" s="40"/>
      <c r="M837" s="35"/>
      <c r="N837" s="35"/>
      <c r="O837" s="35"/>
      <c r="P837" s="35"/>
      <c r="Q837" s="35"/>
      <c r="R837" s="35"/>
      <c r="S837" s="35"/>
      <c r="T837" s="35"/>
      <c r="U837" s="35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2"/>
      <c r="AZ837" s="42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</row>
    <row r="838" spans="1:62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9"/>
      <c r="K838" s="39"/>
      <c r="L838" s="40"/>
      <c r="M838" s="35"/>
      <c r="N838" s="35"/>
      <c r="O838" s="35"/>
      <c r="P838" s="35"/>
      <c r="Q838" s="35"/>
      <c r="R838" s="35"/>
      <c r="S838" s="35"/>
      <c r="T838" s="35"/>
      <c r="U838" s="35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2"/>
      <c r="AZ838" s="42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</row>
    <row r="839" spans="1:62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9"/>
      <c r="K839" s="39"/>
      <c r="L839" s="40"/>
      <c r="M839" s="35"/>
      <c r="N839" s="35"/>
      <c r="O839" s="35"/>
      <c r="P839" s="35"/>
      <c r="Q839" s="35"/>
      <c r="R839" s="35"/>
      <c r="S839" s="35"/>
      <c r="T839" s="35"/>
      <c r="U839" s="35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2"/>
      <c r="AZ839" s="42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</row>
    <row r="840" spans="1:62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9"/>
      <c r="K840" s="39"/>
      <c r="L840" s="40"/>
      <c r="M840" s="35"/>
      <c r="N840" s="35"/>
      <c r="O840" s="35"/>
      <c r="P840" s="35"/>
      <c r="Q840" s="35"/>
      <c r="R840" s="35"/>
      <c r="S840" s="35"/>
      <c r="T840" s="35"/>
      <c r="U840" s="35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2"/>
      <c r="AZ840" s="42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</row>
    <row r="841" spans="1:62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9"/>
      <c r="K841" s="39"/>
      <c r="L841" s="40"/>
      <c r="M841" s="35"/>
      <c r="N841" s="35"/>
      <c r="O841" s="35"/>
      <c r="P841" s="35"/>
      <c r="Q841" s="35"/>
      <c r="R841" s="35"/>
      <c r="S841" s="35"/>
      <c r="T841" s="35"/>
      <c r="U841" s="35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2"/>
      <c r="AZ841" s="42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</row>
    <row r="842" spans="1:62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9"/>
      <c r="K842" s="39"/>
      <c r="L842" s="40"/>
      <c r="M842" s="35"/>
      <c r="N842" s="35"/>
      <c r="O842" s="35"/>
      <c r="P842" s="35"/>
      <c r="Q842" s="35"/>
      <c r="R842" s="35"/>
      <c r="S842" s="35"/>
      <c r="T842" s="35"/>
      <c r="U842" s="35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2"/>
      <c r="AZ842" s="42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</row>
    <row r="843" spans="1:62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9"/>
      <c r="K843" s="39"/>
      <c r="L843" s="40"/>
      <c r="M843" s="35"/>
      <c r="N843" s="35"/>
      <c r="O843" s="35"/>
      <c r="P843" s="35"/>
      <c r="Q843" s="35"/>
      <c r="R843" s="35"/>
      <c r="S843" s="35"/>
      <c r="T843" s="35"/>
      <c r="U843" s="35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2"/>
      <c r="AZ843" s="42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</row>
    <row r="844" spans="1:62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9"/>
      <c r="K844" s="39"/>
      <c r="L844" s="40"/>
      <c r="M844" s="35"/>
      <c r="N844" s="35"/>
      <c r="O844" s="35"/>
      <c r="P844" s="35"/>
      <c r="Q844" s="35"/>
      <c r="R844" s="35"/>
      <c r="S844" s="35"/>
      <c r="T844" s="35"/>
      <c r="U844" s="35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2"/>
      <c r="AZ844" s="42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</row>
    <row r="845" spans="1:62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9"/>
      <c r="K845" s="39"/>
      <c r="L845" s="40"/>
      <c r="M845" s="35"/>
      <c r="N845" s="35"/>
      <c r="O845" s="35"/>
      <c r="P845" s="35"/>
      <c r="Q845" s="35"/>
      <c r="R845" s="35"/>
      <c r="S845" s="35"/>
      <c r="T845" s="35"/>
      <c r="U845" s="35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2"/>
      <c r="AZ845" s="42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</row>
    <row r="846" spans="1:62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9"/>
      <c r="K846" s="39"/>
      <c r="L846" s="40"/>
      <c r="M846" s="35"/>
      <c r="N846" s="35"/>
      <c r="O846" s="35"/>
      <c r="P846" s="35"/>
      <c r="Q846" s="35"/>
      <c r="R846" s="35"/>
      <c r="S846" s="35"/>
      <c r="T846" s="35"/>
      <c r="U846" s="35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2"/>
      <c r="AZ846" s="42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</row>
    <row r="847" spans="1:62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9"/>
      <c r="K847" s="39"/>
      <c r="L847" s="40"/>
      <c r="M847" s="35"/>
      <c r="N847" s="35"/>
      <c r="O847" s="35"/>
      <c r="P847" s="35"/>
      <c r="Q847" s="35"/>
      <c r="R847" s="35"/>
      <c r="S847" s="35"/>
      <c r="T847" s="35"/>
      <c r="U847" s="35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2"/>
      <c r="AZ847" s="42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</row>
    <row r="848" spans="1:62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9"/>
      <c r="K848" s="39"/>
      <c r="L848" s="40"/>
      <c r="M848" s="35"/>
      <c r="N848" s="35"/>
      <c r="O848" s="35"/>
      <c r="P848" s="35"/>
      <c r="Q848" s="35"/>
      <c r="R848" s="35"/>
      <c r="S848" s="35"/>
      <c r="T848" s="35"/>
      <c r="U848" s="35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2"/>
      <c r="AZ848" s="42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</row>
    <row r="849" spans="1:62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9"/>
      <c r="K849" s="39"/>
      <c r="L849" s="40"/>
      <c r="M849" s="35"/>
      <c r="N849" s="35"/>
      <c r="O849" s="35"/>
      <c r="P849" s="35"/>
      <c r="Q849" s="35"/>
      <c r="R849" s="35"/>
      <c r="S849" s="35"/>
      <c r="T849" s="35"/>
      <c r="U849" s="35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2"/>
      <c r="AZ849" s="42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</row>
    <row r="850" spans="1:62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9"/>
      <c r="K850" s="39"/>
      <c r="L850" s="40"/>
      <c r="M850" s="35"/>
      <c r="N850" s="35"/>
      <c r="O850" s="35"/>
      <c r="P850" s="35"/>
      <c r="Q850" s="35"/>
      <c r="R850" s="35"/>
      <c r="S850" s="35"/>
      <c r="T850" s="35"/>
      <c r="U850" s="35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2"/>
      <c r="AZ850" s="42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</row>
    <row r="851" spans="1:62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9"/>
      <c r="K851" s="39"/>
      <c r="L851" s="40"/>
      <c r="M851" s="35"/>
      <c r="N851" s="35"/>
      <c r="O851" s="35"/>
      <c r="P851" s="35"/>
      <c r="Q851" s="35"/>
      <c r="R851" s="35"/>
      <c r="S851" s="35"/>
      <c r="T851" s="35"/>
      <c r="U851" s="35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2"/>
      <c r="AZ851" s="42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</row>
    <row r="852" spans="1:62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9"/>
      <c r="K852" s="39"/>
      <c r="L852" s="40"/>
      <c r="M852" s="35"/>
      <c r="N852" s="35"/>
      <c r="O852" s="35"/>
      <c r="P852" s="35"/>
      <c r="Q852" s="35"/>
      <c r="R852" s="35"/>
      <c r="S852" s="35"/>
      <c r="T852" s="35"/>
      <c r="U852" s="35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2"/>
      <c r="AZ852" s="42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</row>
    <row r="853" spans="1:62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9"/>
      <c r="K853" s="39"/>
      <c r="L853" s="40"/>
      <c r="M853" s="35"/>
      <c r="N853" s="35"/>
      <c r="O853" s="35"/>
      <c r="P853" s="35"/>
      <c r="Q853" s="35"/>
      <c r="R853" s="35"/>
      <c r="S853" s="35"/>
      <c r="T853" s="35"/>
      <c r="U853" s="35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2"/>
      <c r="AZ853" s="42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</row>
    <row r="854" spans="1:62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9"/>
      <c r="K854" s="39"/>
      <c r="L854" s="40"/>
      <c r="M854" s="35"/>
      <c r="N854" s="35"/>
      <c r="O854" s="35"/>
      <c r="P854" s="35"/>
      <c r="Q854" s="35"/>
      <c r="R854" s="35"/>
      <c r="S854" s="35"/>
      <c r="T854" s="35"/>
      <c r="U854" s="35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2"/>
      <c r="AZ854" s="42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</row>
    <row r="855" spans="1:62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9"/>
      <c r="K855" s="39"/>
      <c r="L855" s="40"/>
      <c r="M855" s="35"/>
      <c r="N855" s="35"/>
      <c r="O855" s="35"/>
      <c r="P855" s="35"/>
      <c r="Q855" s="35"/>
      <c r="R855" s="35"/>
      <c r="S855" s="35"/>
      <c r="T855" s="35"/>
      <c r="U855" s="35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2"/>
      <c r="AZ855" s="42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</row>
    <row r="856" spans="1:62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9"/>
      <c r="K856" s="39"/>
      <c r="L856" s="40"/>
      <c r="M856" s="35"/>
      <c r="N856" s="35"/>
      <c r="O856" s="35"/>
      <c r="P856" s="35"/>
      <c r="Q856" s="35"/>
      <c r="R856" s="35"/>
      <c r="S856" s="35"/>
      <c r="T856" s="35"/>
      <c r="U856" s="35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2"/>
      <c r="AZ856" s="42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</row>
    <row r="857" spans="1:62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9"/>
      <c r="K857" s="39"/>
      <c r="L857" s="40"/>
      <c r="M857" s="35"/>
      <c r="N857" s="35"/>
      <c r="O857" s="35"/>
      <c r="P857" s="35"/>
      <c r="Q857" s="35"/>
      <c r="R857" s="35"/>
      <c r="S857" s="35"/>
      <c r="T857" s="35"/>
      <c r="U857" s="35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2"/>
      <c r="AZ857" s="42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</row>
    <row r="858" spans="1:62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9"/>
      <c r="K858" s="39"/>
      <c r="L858" s="40"/>
      <c r="M858" s="35"/>
      <c r="N858" s="35"/>
      <c r="O858" s="35"/>
      <c r="P858" s="35"/>
      <c r="Q858" s="35"/>
      <c r="R858" s="35"/>
      <c r="S858" s="35"/>
      <c r="T858" s="35"/>
      <c r="U858" s="35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2"/>
      <c r="AZ858" s="42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</row>
    <row r="859" spans="1:62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9"/>
      <c r="K859" s="39"/>
      <c r="L859" s="40"/>
      <c r="M859" s="35"/>
      <c r="N859" s="35"/>
      <c r="O859" s="35"/>
      <c r="P859" s="35"/>
      <c r="Q859" s="35"/>
      <c r="R859" s="35"/>
      <c r="S859" s="35"/>
      <c r="T859" s="35"/>
      <c r="U859" s="35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2"/>
      <c r="AZ859" s="42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</row>
    <row r="860" spans="1:62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9"/>
      <c r="K860" s="39"/>
      <c r="L860" s="40"/>
      <c r="M860" s="35"/>
      <c r="N860" s="35"/>
      <c r="O860" s="35"/>
      <c r="P860" s="35"/>
      <c r="Q860" s="35"/>
      <c r="R860" s="35"/>
      <c r="S860" s="35"/>
      <c r="T860" s="35"/>
      <c r="U860" s="35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2"/>
      <c r="AZ860" s="42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</row>
    <row r="861" spans="1:62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9"/>
      <c r="K861" s="39"/>
      <c r="L861" s="40"/>
      <c r="M861" s="35"/>
      <c r="N861" s="35"/>
      <c r="O861" s="35"/>
      <c r="P861" s="35"/>
      <c r="Q861" s="35"/>
      <c r="R861" s="35"/>
      <c r="S861" s="35"/>
      <c r="T861" s="35"/>
      <c r="U861" s="35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2"/>
      <c r="AZ861" s="42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</row>
    <row r="862" spans="1:62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9"/>
      <c r="K862" s="39"/>
      <c r="L862" s="40"/>
      <c r="M862" s="35"/>
      <c r="N862" s="35"/>
      <c r="O862" s="35"/>
      <c r="P862" s="35"/>
      <c r="Q862" s="35"/>
      <c r="R862" s="35"/>
      <c r="S862" s="35"/>
      <c r="T862" s="35"/>
      <c r="U862" s="35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2"/>
      <c r="AZ862" s="42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</row>
    <row r="863" spans="1:62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9"/>
      <c r="K863" s="39"/>
      <c r="L863" s="40"/>
      <c r="M863" s="35"/>
      <c r="N863" s="35"/>
      <c r="O863" s="35"/>
      <c r="P863" s="35"/>
      <c r="Q863" s="35"/>
      <c r="R863" s="35"/>
      <c r="S863" s="35"/>
      <c r="T863" s="35"/>
      <c r="U863" s="35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2"/>
      <c r="AZ863" s="42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</row>
    <row r="864" spans="1:62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9"/>
      <c r="K864" s="39"/>
      <c r="L864" s="40"/>
      <c r="M864" s="35"/>
      <c r="N864" s="35"/>
      <c r="O864" s="35"/>
      <c r="P864" s="35"/>
      <c r="Q864" s="35"/>
      <c r="R864" s="35"/>
      <c r="S864" s="35"/>
      <c r="T864" s="35"/>
      <c r="U864" s="35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2"/>
      <c r="AZ864" s="42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</row>
    <row r="865" spans="1:62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9"/>
      <c r="K865" s="39"/>
      <c r="L865" s="40"/>
      <c r="M865" s="35"/>
      <c r="N865" s="35"/>
      <c r="O865" s="35"/>
      <c r="P865" s="35"/>
      <c r="Q865" s="35"/>
      <c r="R865" s="35"/>
      <c r="S865" s="35"/>
      <c r="T865" s="35"/>
      <c r="U865" s="35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2"/>
      <c r="AZ865" s="42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</row>
    <row r="866" spans="1:62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9"/>
      <c r="K866" s="39"/>
      <c r="L866" s="40"/>
      <c r="M866" s="35"/>
      <c r="N866" s="35"/>
      <c r="O866" s="35"/>
      <c r="P866" s="35"/>
      <c r="Q866" s="35"/>
      <c r="R866" s="35"/>
      <c r="S866" s="35"/>
      <c r="T866" s="35"/>
      <c r="U866" s="35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2"/>
      <c r="AZ866" s="42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</row>
    <row r="867" spans="1:62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9"/>
      <c r="K867" s="39"/>
      <c r="L867" s="40"/>
      <c r="M867" s="35"/>
      <c r="N867" s="35"/>
      <c r="O867" s="35"/>
      <c r="P867" s="35"/>
      <c r="Q867" s="35"/>
      <c r="R867" s="35"/>
      <c r="S867" s="35"/>
      <c r="T867" s="35"/>
      <c r="U867" s="35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2"/>
      <c r="AZ867" s="42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</row>
    <row r="868" spans="1:62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9"/>
      <c r="K868" s="39"/>
      <c r="L868" s="40"/>
      <c r="M868" s="35"/>
      <c r="N868" s="35"/>
      <c r="O868" s="35"/>
      <c r="P868" s="35"/>
      <c r="Q868" s="35"/>
      <c r="R868" s="35"/>
      <c r="S868" s="35"/>
      <c r="T868" s="35"/>
      <c r="U868" s="35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2"/>
      <c r="AZ868" s="42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</row>
    <row r="869" spans="1:62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9"/>
      <c r="K869" s="39"/>
      <c r="L869" s="40"/>
      <c r="M869" s="35"/>
      <c r="N869" s="35"/>
      <c r="O869" s="35"/>
      <c r="P869" s="35"/>
      <c r="Q869" s="35"/>
      <c r="R869" s="35"/>
      <c r="S869" s="35"/>
      <c r="T869" s="35"/>
      <c r="U869" s="35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2"/>
      <c r="AZ869" s="42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</row>
    <row r="870" spans="1:62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9"/>
      <c r="K870" s="39"/>
      <c r="L870" s="40"/>
      <c r="M870" s="35"/>
      <c r="N870" s="35"/>
      <c r="O870" s="35"/>
      <c r="P870" s="35"/>
      <c r="Q870" s="35"/>
      <c r="R870" s="35"/>
      <c r="S870" s="35"/>
      <c r="T870" s="35"/>
      <c r="U870" s="35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2"/>
      <c r="AZ870" s="42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</row>
    <row r="871" spans="1:62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9"/>
      <c r="K871" s="39"/>
      <c r="L871" s="40"/>
      <c r="M871" s="35"/>
      <c r="N871" s="35"/>
      <c r="O871" s="35"/>
      <c r="P871" s="35"/>
      <c r="Q871" s="35"/>
      <c r="R871" s="35"/>
      <c r="S871" s="35"/>
      <c r="T871" s="35"/>
      <c r="U871" s="35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2"/>
      <c r="AZ871" s="42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</row>
    <row r="872" spans="1:62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9"/>
      <c r="K872" s="39"/>
      <c r="L872" s="40"/>
      <c r="M872" s="35"/>
      <c r="N872" s="35"/>
      <c r="O872" s="35"/>
      <c r="P872" s="35"/>
      <c r="Q872" s="35"/>
      <c r="R872" s="35"/>
      <c r="S872" s="35"/>
      <c r="T872" s="35"/>
      <c r="U872" s="35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2"/>
      <c r="AZ872" s="42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</row>
    <row r="873" spans="1:62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9"/>
      <c r="K873" s="39"/>
      <c r="L873" s="40"/>
      <c r="M873" s="35"/>
      <c r="N873" s="35"/>
      <c r="O873" s="35"/>
      <c r="P873" s="35"/>
      <c r="Q873" s="35"/>
      <c r="R873" s="35"/>
      <c r="S873" s="35"/>
      <c r="T873" s="35"/>
      <c r="U873" s="35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2"/>
      <c r="AZ873" s="42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</row>
    <row r="874" spans="1:62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9"/>
      <c r="K874" s="39"/>
      <c r="L874" s="40"/>
      <c r="M874" s="35"/>
      <c r="N874" s="35"/>
      <c r="O874" s="35"/>
      <c r="P874" s="35"/>
      <c r="Q874" s="35"/>
      <c r="R874" s="35"/>
      <c r="S874" s="35"/>
      <c r="T874" s="35"/>
      <c r="U874" s="35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2"/>
      <c r="AZ874" s="42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</row>
    <row r="875" spans="1:62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9"/>
      <c r="K875" s="39"/>
      <c r="L875" s="40"/>
      <c r="M875" s="35"/>
      <c r="N875" s="35"/>
      <c r="O875" s="35"/>
      <c r="P875" s="35"/>
      <c r="Q875" s="35"/>
      <c r="R875" s="35"/>
      <c r="S875" s="35"/>
      <c r="T875" s="35"/>
      <c r="U875" s="35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2"/>
      <c r="AZ875" s="42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</row>
    <row r="876" spans="1:62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9"/>
      <c r="K876" s="39"/>
      <c r="L876" s="40"/>
      <c r="M876" s="35"/>
      <c r="N876" s="35"/>
      <c r="O876" s="35"/>
      <c r="P876" s="35"/>
      <c r="Q876" s="35"/>
      <c r="R876" s="35"/>
      <c r="S876" s="35"/>
      <c r="T876" s="35"/>
      <c r="U876" s="35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2"/>
      <c r="AZ876" s="42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</row>
    <row r="877" spans="1:62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9"/>
      <c r="K877" s="39"/>
      <c r="L877" s="40"/>
      <c r="M877" s="35"/>
      <c r="N877" s="35"/>
      <c r="O877" s="35"/>
      <c r="P877" s="35"/>
      <c r="Q877" s="35"/>
      <c r="R877" s="35"/>
      <c r="S877" s="35"/>
      <c r="T877" s="35"/>
      <c r="U877" s="35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2"/>
      <c r="AZ877" s="42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</row>
    <row r="878" spans="1:62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9"/>
      <c r="K878" s="39"/>
      <c r="L878" s="40"/>
      <c r="M878" s="35"/>
      <c r="N878" s="35"/>
      <c r="O878" s="35"/>
      <c r="P878" s="35"/>
      <c r="Q878" s="35"/>
      <c r="R878" s="35"/>
      <c r="S878" s="35"/>
      <c r="T878" s="35"/>
      <c r="U878" s="35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2"/>
      <c r="AZ878" s="42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</row>
    <row r="879" spans="1:62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9"/>
      <c r="K879" s="39"/>
      <c r="L879" s="40"/>
      <c r="M879" s="35"/>
      <c r="N879" s="35"/>
      <c r="O879" s="35"/>
      <c r="P879" s="35"/>
      <c r="Q879" s="35"/>
      <c r="R879" s="35"/>
      <c r="S879" s="35"/>
      <c r="T879" s="35"/>
      <c r="U879" s="35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2"/>
      <c r="AZ879" s="42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</row>
    <row r="880" spans="1:62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9"/>
      <c r="K880" s="39"/>
      <c r="L880" s="40"/>
      <c r="M880" s="35"/>
      <c r="N880" s="35"/>
      <c r="O880" s="35"/>
      <c r="P880" s="35"/>
      <c r="Q880" s="35"/>
      <c r="R880" s="35"/>
      <c r="S880" s="35"/>
      <c r="T880" s="35"/>
      <c r="U880" s="35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2"/>
      <c r="AZ880" s="42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</row>
    <row r="881" spans="1:62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9"/>
      <c r="K881" s="39"/>
      <c r="L881" s="40"/>
      <c r="M881" s="35"/>
      <c r="N881" s="35"/>
      <c r="O881" s="35"/>
      <c r="P881" s="35"/>
      <c r="Q881" s="35"/>
      <c r="R881" s="35"/>
      <c r="S881" s="35"/>
      <c r="T881" s="35"/>
      <c r="U881" s="35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2"/>
      <c r="AZ881" s="42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</row>
    <row r="882" spans="1:62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9"/>
      <c r="K882" s="39"/>
      <c r="L882" s="40"/>
      <c r="M882" s="35"/>
      <c r="N882" s="35"/>
      <c r="O882" s="35"/>
      <c r="P882" s="35"/>
      <c r="Q882" s="35"/>
      <c r="R882" s="35"/>
      <c r="S882" s="35"/>
      <c r="T882" s="35"/>
      <c r="U882" s="35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2"/>
      <c r="AZ882" s="42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</row>
    <row r="883" spans="1:62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9"/>
      <c r="K883" s="39"/>
      <c r="L883" s="40"/>
      <c r="M883" s="35"/>
      <c r="N883" s="35"/>
      <c r="O883" s="35"/>
      <c r="P883" s="35"/>
      <c r="Q883" s="35"/>
      <c r="R883" s="35"/>
      <c r="S883" s="35"/>
      <c r="T883" s="35"/>
      <c r="U883" s="35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2"/>
      <c r="AZ883" s="42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</row>
    <row r="884" spans="1:62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9"/>
      <c r="K884" s="39"/>
      <c r="L884" s="40"/>
      <c r="M884" s="35"/>
      <c r="N884" s="35"/>
      <c r="O884" s="35"/>
      <c r="P884" s="35"/>
      <c r="Q884" s="35"/>
      <c r="R884" s="35"/>
      <c r="S884" s="35"/>
      <c r="T884" s="35"/>
      <c r="U884" s="35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2"/>
      <c r="AZ884" s="42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</row>
    <row r="885" spans="1:62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9"/>
      <c r="K885" s="39"/>
      <c r="L885" s="40"/>
      <c r="M885" s="35"/>
      <c r="N885" s="35"/>
      <c r="O885" s="35"/>
      <c r="P885" s="35"/>
      <c r="Q885" s="35"/>
      <c r="R885" s="35"/>
      <c r="S885" s="35"/>
      <c r="T885" s="35"/>
      <c r="U885" s="35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2"/>
      <c r="AZ885" s="42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</row>
    <row r="886" spans="1:62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9"/>
      <c r="K886" s="39"/>
      <c r="L886" s="40"/>
      <c r="M886" s="35"/>
      <c r="N886" s="35"/>
      <c r="O886" s="35"/>
      <c r="P886" s="35"/>
      <c r="Q886" s="35"/>
      <c r="R886" s="35"/>
      <c r="S886" s="35"/>
      <c r="T886" s="35"/>
      <c r="U886" s="35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2"/>
      <c r="AZ886" s="42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</row>
    <row r="887" spans="1:62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9"/>
      <c r="K887" s="39"/>
      <c r="L887" s="40"/>
      <c r="M887" s="35"/>
      <c r="N887" s="35"/>
      <c r="O887" s="35"/>
      <c r="P887" s="35"/>
      <c r="Q887" s="35"/>
      <c r="R887" s="35"/>
      <c r="S887" s="35"/>
      <c r="T887" s="35"/>
      <c r="U887" s="35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2"/>
      <c r="AZ887" s="42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</row>
    <row r="888" spans="1:62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9"/>
      <c r="K888" s="39"/>
      <c r="L888" s="40"/>
      <c r="M888" s="35"/>
      <c r="N888" s="35"/>
      <c r="O888" s="35"/>
      <c r="P888" s="35"/>
      <c r="Q888" s="35"/>
      <c r="R888" s="35"/>
      <c r="S888" s="35"/>
      <c r="T888" s="35"/>
      <c r="U888" s="35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2"/>
      <c r="AZ888" s="42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</row>
    <row r="889" spans="1:62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9"/>
      <c r="K889" s="39"/>
      <c r="L889" s="40"/>
      <c r="M889" s="35"/>
      <c r="N889" s="35"/>
      <c r="O889" s="35"/>
      <c r="P889" s="35"/>
      <c r="Q889" s="35"/>
      <c r="R889" s="35"/>
      <c r="S889" s="35"/>
      <c r="T889" s="35"/>
      <c r="U889" s="35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2"/>
      <c r="AZ889" s="42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</row>
    <row r="890" spans="1:62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9"/>
      <c r="K890" s="39"/>
      <c r="L890" s="40"/>
      <c r="M890" s="35"/>
      <c r="N890" s="35"/>
      <c r="O890" s="35"/>
      <c r="P890" s="35"/>
      <c r="Q890" s="35"/>
      <c r="R890" s="35"/>
      <c r="S890" s="35"/>
      <c r="T890" s="35"/>
      <c r="U890" s="35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2"/>
      <c r="AZ890" s="42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</row>
    <row r="891" spans="1:62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9"/>
      <c r="K891" s="39"/>
      <c r="L891" s="40"/>
      <c r="M891" s="35"/>
      <c r="N891" s="35"/>
      <c r="O891" s="35"/>
      <c r="P891" s="35"/>
      <c r="Q891" s="35"/>
      <c r="R891" s="35"/>
      <c r="S891" s="35"/>
      <c r="T891" s="35"/>
      <c r="U891" s="35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2"/>
      <c r="AZ891" s="42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</row>
    <row r="892" spans="1:62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9"/>
      <c r="K892" s="39"/>
      <c r="L892" s="40"/>
      <c r="M892" s="35"/>
      <c r="N892" s="35"/>
      <c r="O892" s="35"/>
      <c r="P892" s="35"/>
      <c r="Q892" s="35"/>
      <c r="R892" s="35"/>
      <c r="S892" s="35"/>
      <c r="T892" s="35"/>
      <c r="U892" s="35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2"/>
      <c r="AZ892" s="42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</row>
    <row r="893" spans="1:62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9"/>
      <c r="K893" s="39"/>
      <c r="L893" s="40"/>
      <c r="M893" s="35"/>
      <c r="N893" s="35"/>
      <c r="O893" s="35"/>
      <c r="P893" s="35"/>
      <c r="Q893" s="35"/>
      <c r="R893" s="35"/>
      <c r="S893" s="35"/>
      <c r="T893" s="35"/>
      <c r="U893" s="35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2"/>
      <c r="AZ893" s="42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</row>
    <row r="894" spans="1:62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9"/>
      <c r="K894" s="39"/>
      <c r="L894" s="40"/>
      <c r="M894" s="35"/>
      <c r="N894" s="35"/>
      <c r="O894" s="35"/>
      <c r="P894" s="35"/>
      <c r="Q894" s="35"/>
      <c r="R894" s="35"/>
      <c r="S894" s="35"/>
      <c r="T894" s="35"/>
      <c r="U894" s="35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2"/>
      <c r="AZ894" s="42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</row>
    <row r="895" spans="1:62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9"/>
      <c r="K895" s="39"/>
      <c r="L895" s="40"/>
      <c r="M895" s="35"/>
      <c r="N895" s="35"/>
      <c r="O895" s="35"/>
      <c r="P895" s="35"/>
      <c r="Q895" s="35"/>
      <c r="R895" s="35"/>
      <c r="S895" s="35"/>
      <c r="T895" s="35"/>
      <c r="U895" s="35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2"/>
      <c r="AZ895" s="42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</row>
    <row r="896" spans="1:62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9"/>
      <c r="K896" s="39"/>
      <c r="L896" s="40"/>
      <c r="M896" s="35"/>
      <c r="N896" s="35"/>
      <c r="O896" s="35"/>
      <c r="P896" s="35"/>
      <c r="Q896" s="35"/>
      <c r="R896" s="35"/>
      <c r="S896" s="35"/>
      <c r="T896" s="35"/>
      <c r="U896" s="35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2"/>
      <c r="AZ896" s="42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</row>
    <row r="897" spans="1:62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9"/>
      <c r="K897" s="39"/>
      <c r="L897" s="40"/>
      <c r="M897" s="35"/>
      <c r="N897" s="35"/>
      <c r="O897" s="35"/>
      <c r="P897" s="35"/>
      <c r="Q897" s="35"/>
      <c r="R897" s="35"/>
      <c r="S897" s="35"/>
      <c r="T897" s="35"/>
      <c r="U897" s="35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2"/>
      <c r="AZ897" s="42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</row>
    <row r="898" spans="1:62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9"/>
      <c r="K898" s="39"/>
      <c r="L898" s="40"/>
      <c r="M898" s="35"/>
      <c r="N898" s="35"/>
      <c r="O898" s="35"/>
      <c r="P898" s="35"/>
      <c r="Q898" s="35"/>
      <c r="R898" s="35"/>
      <c r="S898" s="35"/>
      <c r="T898" s="35"/>
      <c r="U898" s="35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2"/>
      <c r="AZ898" s="42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</row>
    <row r="899" spans="1:62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9"/>
      <c r="K899" s="39"/>
      <c r="L899" s="40"/>
      <c r="M899" s="35"/>
      <c r="N899" s="35"/>
      <c r="O899" s="35"/>
      <c r="P899" s="35"/>
      <c r="Q899" s="35"/>
      <c r="R899" s="35"/>
      <c r="S899" s="35"/>
      <c r="T899" s="35"/>
      <c r="U899" s="35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2"/>
      <c r="AZ899" s="42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</row>
    <row r="900" spans="1:62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9"/>
      <c r="K900" s="39"/>
      <c r="L900" s="40"/>
      <c r="M900" s="35"/>
      <c r="N900" s="35"/>
      <c r="O900" s="35"/>
      <c r="P900" s="35"/>
      <c r="Q900" s="35"/>
      <c r="R900" s="35"/>
      <c r="S900" s="35"/>
      <c r="T900" s="35"/>
      <c r="U900" s="35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2"/>
      <c r="AZ900" s="42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</row>
    <row r="901" spans="1:62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9"/>
      <c r="K901" s="39"/>
      <c r="L901" s="40"/>
      <c r="M901" s="35"/>
      <c r="N901" s="35"/>
      <c r="O901" s="35"/>
      <c r="P901" s="35"/>
      <c r="Q901" s="35"/>
      <c r="R901" s="35"/>
      <c r="S901" s="35"/>
      <c r="T901" s="35"/>
      <c r="U901" s="35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2"/>
      <c r="AZ901" s="42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</row>
    <row r="902" spans="1:62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9"/>
      <c r="K902" s="39"/>
      <c r="L902" s="40"/>
      <c r="M902" s="35"/>
      <c r="N902" s="35"/>
      <c r="O902" s="35"/>
      <c r="P902" s="35"/>
      <c r="Q902" s="35"/>
      <c r="R902" s="35"/>
      <c r="S902" s="35"/>
      <c r="T902" s="35"/>
      <c r="U902" s="35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2"/>
      <c r="AZ902" s="42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</row>
    <row r="903" spans="1:62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9"/>
      <c r="K903" s="39"/>
      <c r="L903" s="40"/>
      <c r="M903" s="35"/>
      <c r="N903" s="35"/>
      <c r="O903" s="35"/>
      <c r="P903" s="35"/>
      <c r="Q903" s="35"/>
      <c r="R903" s="35"/>
      <c r="S903" s="35"/>
      <c r="T903" s="35"/>
      <c r="U903" s="35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2"/>
      <c r="AZ903" s="42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</row>
    <row r="904" spans="1:62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9"/>
      <c r="K904" s="39"/>
      <c r="L904" s="40"/>
      <c r="M904" s="35"/>
      <c r="N904" s="35"/>
      <c r="O904" s="35"/>
      <c r="P904" s="35"/>
      <c r="Q904" s="35"/>
      <c r="R904" s="35"/>
      <c r="S904" s="35"/>
      <c r="T904" s="35"/>
      <c r="U904" s="35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2"/>
      <c r="AZ904" s="42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</row>
    <row r="905" spans="1:62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9"/>
      <c r="K905" s="39"/>
      <c r="L905" s="40"/>
      <c r="M905" s="35"/>
      <c r="N905" s="35"/>
      <c r="O905" s="35"/>
      <c r="P905" s="35"/>
      <c r="Q905" s="35"/>
      <c r="R905" s="35"/>
      <c r="S905" s="35"/>
      <c r="T905" s="35"/>
      <c r="U905" s="35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2"/>
      <c r="AZ905" s="42"/>
      <c r="BA905" s="35"/>
      <c r="BB905" s="35"/>
      <c r="BC905" s="35"/>
      <c r="BD905" s="35"/>
      <c r="BE905" s="35"/>
      <c r="BF905" s="35"/>
      <c r="BG905" s="35"/>
      <c r="BH905" s="35"/>
      <c r="BI905" s="35"/>
      <c r="BJ905" s="35"/>
    </row>
    <row r="906" spans="1:62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9"/>
      <c r="K906" s="39"/>
      <c r="L906" s="40"/>
      <c r="M906" s="35"/>
      <c r="N906" s="35"/>
      <c r="O906" s="35"/>
      <c r="P906" s="35"/>
      <c r="Q906" s="35"/>
      <c r="R906" s="35"/>
      <c r="S906" s="35"/>
      <c r="T906" s="35"/>
      <c r="U906" s="35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2"/>
      <c r="AZ906" s="42"/>
      <c r="BA906" s="35"/>
      <c r="BB906" s="35"/>
      <c r="BC906" s="35"/>
      <c r="BD906" s="35"/>
      <c r="BE906" s="35"/>
      <c r="BF906" s="35"/>
      <c r="BG906" s="35"/>
      <c r="BH906" s="35"/>
      <c r="BI906" s="35"/>
      <c r="BJ906" s="35"/>
    </row>
    <row r="907" spans="1:62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9"/>
      <c r="K907" s="39"/>
      <c r="L907" s="40"/>
      <c r="M907" s="35"/>
      <c r="N907" s="35"/>
      <c r="O907" s="35"/>
      <c r="P907" s="35"/>
      <c r="Q907" s="35"/>
      <c r="R907" s="35"/>
      <c r="S907" s="35"/>
      <c r="T907" s="35"/>
      <c r="U907" s="35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2"/>
      <c r="AZ907" s="42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</row>
    <row r="908" spans="1:62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9"/>
      <c r="K908" s="39"/>
      <c r="L908" s="40"/>
      <c r="M908" s="35"/>
      <c r="N908" s="35"/>
      <c r="O908" s="35"/>
      <c r="P908" s="35"/>
      <c r="Q908" s="35"/>
      <c r="R908" s="35"/>
      <c r="S908" s="35"/>
      <c r="T908" s="35"/>
      <c r="U908" s="35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2"/>
      <c r="AZ908" s="42"/>
      <c r="BA908" s="35"/>
      <c r="BB908" s="35"/>
      <c r="BC908" s="35"/>
      <c r="BD908" s="35"/>
      <c r="BE908" s="35"/>
      <c r="BF908" s="35"/>
      <c r="BG908" s="35"/>
      <c r="BH908" s="35"/>
      <c r="BI908" s="35"/>
      <c r="BJ908" s="35"/>
    </row>
    <row r="909" spans="1:62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9"/>
      <c r="K909" s="39"/>
      <c r="L909" s="40"/>
      <c r="M909" s="35"/>
      <c r="N909" s="35"/>
      <c r="O909" s="35"/>
      <c r="P909" s="35"/>
      <c r="Q909" s="35"/>
      <c r="R909" s="35"/>
      <c r="S909" s="35"/>
      <c r="T909" s="35"/>
      <c r="U909" s="35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2"/>
      <c r="AZ909" s="42"/>
      <c r="BA909" s="35"/>
      <c r="BB909" s="35"/>
      <c r="BC909" s="35"/>
      <c r="BD909" s="35"/>
      <c r="BE909" s="35"/>
      <c r="BF909" s="35"/>
      <c r="BG909" s="35"/>
      <c r="BH909" s="35"/>
      <c r="BI909" s="35"/>
      <c r="BJ909" s="35"/>
    </row>
    <row r="910" spans="1:62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9"/>
      <c r="K910" s="39"/>
      <c r="L910" s="40"/>
      <c r="M910" s="35"/>
      <c r="N910" s="35"/>
      <c r="O910" s="35"/>
      <c r="P910" s="35"/>
      <c r="Q910" s="35"/>
      <c r="R910" s="35"/>
      <c r="S910" s="35"/>
      <c r="T910" s="35"/>
      <c r="U910" s="35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2"/>
      <c r="AZ910" s="42"/>
      <c r="BA910" s="35"/>
      <c r="BB910" s="35"/>
      <c r="BC910" s="35"/>
      <c r="BD910" s="35"/>
      <c r="BE910" s="35"/>
      <c r="BF910" s="35"/>
      <c r="BG910" s="35"/>
      <c r="BH910" s="35"/>
      <c r="BI910" s="35"/>
      <c r="BJ910" s="35"/>
    </row>
    <row r="911" spans="1:62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9"/>
      <c r="K911" s="39"/>
      <c r="L911" s="40"/>
      <c r="M911" s="35"/>
      <c r="N911" s="35"/>
      <c r="O911" s="35"/>
      <c r="P911" s="35"/>
      <c r="Q911" s="35"/>
      <c r="R911" s="35"/>
      <c r="S911" s="35"/>
      <c r="T911" s="35"/>
      <c r="U911" s="35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2"/>
      <c r="AZ911" s="42"/>
      <c r="BA911" s="35"/>
      <c r="BB911" s="35"/>
      <c r="BC911" s="35"/>
      <c r="BD911" s="35"/>
      <c r="BE911" s="35"/>
      <c r="BF911" s="35"/>
      <c r="BG911" s="35"/>
      <c r="BH911" s="35"/>
      <c r="BI911" s="35"/>
      <c r="BJ911" s="35"/>
    </row>
    <row r="912" spans="1:62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9"/>
      <c r="K912" s="39"/>
      <c r="L912" s="40"/>
      <c r="M912" s="35"/>
      <c r="N912" s="35"/>
      <c r="O912" s="35"/>
      <c r="P912" s="35"/>
      <c r="Q912" s="35"/>
      <c r="R912" s="35"/>
      <c r="S912" s="35"/>
      <c r="T912" s="35"/>
      <c r="U912" s="35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2"/>
      <c r="AZ912" s="42"/>
      <c r="BA912" s="35"/>
      <c r="BB912" s="35"/>
      <c r="BC912" s="35"/>
      <c r="BD912" s="35"/>
      <c r="BE912" s="35"/>
      <c r="BF912" s="35"/>
      <c r="BG912" s="35"/>
      <c r="BH912" s="35"/>
      <c r="BI912" s="35"/>
      <c r="BJ912" s="35"/>
    </row>
    <row r="913" spans="1:62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9"/>
      <c r="K913" s="39"/>
      <c r="L913" s="40"/>
      <c r="M913" s="35"/>
      <c r="N913" s="35"/>
      <c r="O913" s="35"/>
      <c r="P913" s="35"/>
      <c r="Q913" s="35"/>
      <c r="R913" s="35"/>
      <c r="S913" s="35"/>
      <c r="T913" s="35"/>
      <c r="U913" s="35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2"/>
      <c r="AZ913" s="42"/>
      <c r="BA913" s="35"/>
      <c r="BB913" s="35"/>
      <c r="BC913" s="35"/>
      <c r="BD913" s="35"/>
      <c r="BE913" s="35"/>
      <c r="BF913" s="35"/>
      <c r="BG913" s="35"/>
      <c r="BH913" s="35"/>
      <c r="BI913" s="35"/>
      <c r="BJ913" s="35"/>
    </row>
    <row r="914" spans="1:62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9"/>
      <c r="K914" s="39"/>
      <c r="L914" s="40"/>
      <c r="M914" s="35"/>
      <c r="N914" s="35"/>
      <c r="O914" s="35"/>
      <c r="P914" s="35"/>
      <c r="Q914" s="35"/>
      <c r="R914" s="35"/>
      <c r="S914" s="35"/>
      <c r="T914" s="35"/>
      <c r="U914" s="35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2"/>
      <c r="AZ914" s="42"/>
      <c r="BA914" s="35"/>
      <c r="BB914" s="35"/>
      <c r="BC914" s="35"/>
      <c r="BD914" s="35"/>
      <c r="BE914" s="35"/>
      <c r="BF914" s="35"/>
      <c r="BG914" s="35"/>
      <c r="BH914" s="35"/>
      <c r="BI914" s="35"/>
      <c r="BJ914" s="35"/>
    </row>
    <row r="915" spans="1:62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9"/>
      <c r="K915" s="39"/>
      <c r="L915" s="40"/>
      <c r="M915" s="35"/>
      <c r="N915" s="35"/>
      <c r="O915" s="35"/>
      <c r="P915" s="35"/>
      <c r="Q915" s="35"/>
      <c r="R915" s="35"/>
      <c r="S915" s="35"/>
      <c r="T915" s="35"/>
      <c r="U915" s="35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2"/>
      <c r="AZ915" s="42"/>
      <c r="BA915" s="35"/>
      <c r="BB915" s="35"/>
      <c r="BC915" s="35"/>
      <c r="BD915" s="35"/>
      <c r="BE915" s="35"/>
      <c r="BF915" s="35"/>
      <c r="BG915" s="35"/>
      <c r="BH915" s="35"/>
      <c r="BI915" s="35"/>
      <c r="BJ915" s="35"/>
    </row>
    <row r="916" spans="1:62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9"/>
      <c r="K916" s="39"/>
      <c r="L916" s="40"/>
      <c r="M916" s="35"/>
      <c r="N916" s="35"/>
      <c r="O916" s="35"/>
      <c r="P916" s="35"/>
      <c r="Q916" s="35"/>
      <c r="R916" s="35"/>
      <c r="S916" s="35"/>
      <c r="T916" s="35"/>
      <c r="U916" s="35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2"/>
      <c r="AZ916" s="42"/>
      <c r="BA916" s="35"/>
      <c r="BB916" s="35"/>
      <c r="BC916" s="35"/>
      <c r="BD916" s="35"/>
      <c r="BE916" s="35"/>
      <c r="BF916" s="35"/>
      <c r="BG916" s="35"/>
      <c r="BH916" s="35"/>
      <c r="BI916" s="35"/>
      <c r="BJ916" s="35"/>
    </row>
    <row r="917" spans="1:62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9"/>
      <c r="K917" s="39"/>
      <c r="L917" s="40"/>
      <c r="M917" s="35"/>
      <c r="N917" s="35"/>
      <c r="O917" s="35"/>
      <c r="P917" s="35"/>
      <c r="Q917" s="35"/>
      <c r="R917" s="35"/>
      <c r="S917" s="35"/>
      <c r="T917" s="35"/>
      <c r="U917" s="35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2"/>
      <c r="AZ917" s="42"/>
      <c r="BA917" s="35"/>
      <c r="BB917" s="35"/>
      <c r="BC917" s="35"/>
      <c r="BD917" s="35"/>
      <c r="BE917" s="35"/>
      <c r="BF917" s="35"/>
      <c r="BG917" s="35"/>
      <c r="BH917" s="35"/>
      <c r="BI917" s="35"/>
      <c r="BJ917" s="35"/>
    </row>
    <row r="918" spans="1:62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9"/>
      <c r="K918" s="39"/>
      <c r="L918" s="40"/>
      <c r="M918" s="35"/>
      <c r="N918" s="35"/>
      <c r="O918" s="35"/>
      <c r="P918" s="35"/>
      <c r="Q918" s="35"/>
      <c r="R918" s="35"/>
      <c r="S918" s="35"/>
      <c r="T918" s="35"/>
      <c r="U918" s="35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2"/>
      <c r="AZ918" s="42"/>
      <c r="BA918" s="35"/>
      <c r="BB918" s="35"/>
      <c r="BC918" s="35"/>
      <c r="BD918" s="35"/>
      <c r="BE918" s="35"/>
      <c r="BF918" s="35"/>
      <c r="BG918" s="35"/>
      <c r="BH918" s="35"/>
      <c r="BI918" s="35"/>
      <c r="BJ918" s="35"/>
    </row>
    <row r="919" spans="1:62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9"/>
      <c r="K919" s="39"/>
      <c r="L919" s="40"/>
      <c r="M919" s="35"/>
      <c r="N919" s="35"/>
      <c r="O919" s="35"/>
      <c r="P919" s="35"/>
      <c r="Q919" s="35"/>
      <c r="R919" s="35"/>
      <c r="S919" s="35"/>
      <c r="T919" s="35"/>
      <c r="U919" s="35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2"/>
      <c r="AZ919" s="42"/>
      <c r="BA919" s="35"/>
      <c r="BB919" s="35"/>
      <c r="BC919" s="35"/>
      <c r="BD919" s="35"/>
      <c r="BE919" s="35"/>
      <c r="BF919" s="35"/>
      <c r="BG919" s="35"/>
      <c r="BH919" s="35"/>
      <c r="BI919" s="35"/>
      <c r="BJ919" s="35"/>
    </row>
    <row r="920" spans="1:62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9"/>
      <c r="K920" s="39"/>
      <c r="L920" s="40"/>
      <c r="M920" s="35"/>
      <c r="N920" s="35"/>
      <c r="O920" s="35"/>
      <c r="P920" s="35"/>
      <c r="Q920" s="35"/>
      <c r="R920" s="35"/>
      <c r="S920" s="35"/>
      <c r="T920" s="35"/>
      <c r="U920" s="35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2"/>
      <c r="AZ920" s="42"/>
      <c r="BA920" s="35"/>
      <c r="BB920" s="35"/>
      <c r="BC920" s="35"/>
      <c r="BD920" s="35"/>
      <c r="BE920" s="35"/>
      <c r="BF920" s="35"/>
      <c r="BG920" s="35"/>
      <c r="BH920" s="35"/>
      <c r="BI920" s="35"/>
      <c r="BJ920" s="35"/>
    </row>
    <row r="921" spans="1:62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9"/>
      <c r="K921" s="39"/>
      <c r="L921" s="40"/>
      <c r="M921" s="35"/>
      <c r="N921" s="35"/>
      <c r="O921" s="35"/>
      <c r="P921" s="35"/>
      <c r="Q921" s="35"/>
      <c r="R921" s="35"/>
      <c r="S921" s="35"/>
      <c r="T921" s="35"/>
      <c r="U921" s="35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2"/>
      <c r="AZ921" s="42"/>
      <c r="BA921" s="35"/>
      <c r="BB921" s="35"/>
      <c r="BC921" s="35"/>
      <c r="BD921" s="35"/>
      <c r="BE921" s="35"/>
      <c r="BF921" s="35"/>
      <c r="BG921" s="35"/>
      <c r="BH921" s="35"/>
      <c r="BI921" s="35"/>
      <c r="BJ921" s="35"/>
    </row>
    <row r="922" spans="1:62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9"/>
      <c r="K922" s="39"/>
      <c r="L922" s="40"/>
      <c r="M922" s="35"/>
      <c r="N922" s="35"/>
      <c r="O922" s="35"/>
      <c r="P922" s="35"/>
      <c r="Q922" s="35"/>
      <c r="R922" s="35"/>
      <c r="S922" s="35"/>
      <c r="T922" s="35"/>
      <c r="U922" s="35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2"/>
      <c r="AZ922" s="42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</row>
    <row r="923" spans="1:62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9"/>
      <c r="K923" s="39"/>
      <c r="L923" s="40"/>
      <c r="M923" s="35"/>
      <c r="N923" s="35"/>
      <c r="O923" s="35"/>
      <c r="P923" s="35"/>
      <c r="Q923" s="35"/>
      <c r="R923" s="35"/>
      <c r="S923" s="35"/>
      <c r="T923" s="35"/>
      <c r="U923" s="35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2"/>
      <c r="AZ923" s="42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</row>
    <row r="924" spans="1:62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9"/>
      <c r="K924" s="39"/>
      <c r="L924" s="40"/>
      <c r="M924" s="35"/>
      <c r="N924" s="35"/>
      <c r="O924" s="35"/>
      <c r="P924" s="35"/>
      <c r="Q924" s="35"/>
      <c r="R924" s="35"/>
      <c r="S924" s="35"/>
      <c r="T924" s="35"/>
      <c r="U924" s="35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2"/>
      <c r="AZ924" s="42"/>
      <c r="BA924" s="35"/>
      <c r="BB924" s="35"/>
      <c r="BC924" s="35"/>
      <c r="BD924" s="35"/>
      <c r="BE924" s="35"/>
      <c r="BF924" s="35"/>
      <c r="BG924" s="35"/>
      <c r="BH924" s="35"/>
      <c r="BI924" s="35"/>
      <c r="BJ924" s="35"/>
    </row>
    <row r="925" spans="1:62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9"/>
      <c r="K925" s="39"/>
      <c r="L925" s="40"/>
      <c r="M925" s="35"/>
      <c r="N925" s="35"/>
      <c r="O925" s="35"/>
      <c r="P925" s="35"/>
      <c r="Q925" s="35"/>
      <c r="R925" s="35"/>
      <c r="S925" s="35"/>
      <c r="T925" s="35"/>
      <c r="U925" s="35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2"/>
      <c r="AZ925" s="42"/>
      <c r="BA925" s="35"/>
      <c r="BB925" s="35"/>
      <c r="BC925" s="35"/>
      <c r="BD925" s="35"/>
      <c r="BE925" s="35"/>
      <c r="BF925" s="35"/>
      <c r="BG925" s="35"/>
      <c r="BH925" s="35"/>
      <c r="BI925" s="35"/>
      <c r="BJ925" s="35"/>
    </row>
    <row r="926" spans="1:62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9"/>
      <c r="K926" s="39"/>
      <c r="L926" s="40"/>
      <c r="M926" s="35"/>
      <c r="N926" s="35"/>
      <c r="O926" s="35"/>
      <c r="P926" s="35"/>
      <c r="Q926" s="35"/>
      <c r="R926" s="35"/>
      <c r="S926" s="35"/>
      <c r="T926" s="35"/>
      <c r="U926" s="35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2"/>
      <c r="AZ926" s="42"/>
      <c r="BA926" s="35"/>
      <c r="BB926" s="35"/>
      <c r="BC926" s="35"/>
      <c r="BD926" s="35"/>
      <c r="BE926" s="35"/>
      <c r="BF926" s="35"/>
      <c r="BG926" s="35"/>
      <c r="BH926" s="35"/>
      <c r="BI926" s="35"/>
      <c r="BJ926" s="35"/>
    </row>
    <row r="927" spans="1:62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9"/>
      <c r="K927" s="39"/>
      <c r="L927" s="40"/>
      <c r="M927" s="35"/>
      <c r="N927" s="35"/>
      <c r="O927" s="35"/>
      <c r="P927" s="35"/>
      <c r="Q927" s="35"/>
      <c r="R927" s="35"/>
      <c r="S927" s="35"/>
      <c r="T927" s="35"/>
      <c r="U927" s="35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2"/>
      <c r="AZ927" s="42"/>
      <c r="BA927" s="35"/>
      <c r="BB927" s="35"/>
      <c r="BC927" s="35"/>
      <c r="BD927" s="35"/>
      <c r="BE927" s="35"/>
      <c r="BF927" s="35"/>
      <c r="BG927" s="35"/>
      <c r="BH927" s="35"/>
      <c r="BI927" s="35"/>
      <c r="BJ927" s="35"/>
    </row>
    <row r="928" spans="1:62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9"/>
      <c r="K928" s="39"/>
      <c r="L928" s="40"/>
      <c r="M928" s="35"/>
      <c r="N928" s="35"/>
      <c r="O928" s="35"/>
      <c r="P928" s="35"/>
      <c r="Q928" s="35"/>
      <c r="R928" s="35"/>
      <c r="S928" s="35"/>
      <c r="T928" s="35"/>
      <c r="U928" s="35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2"/>
      <c r="AZ928" s="42"/>
      <c r="BA928" s="35"/>
      <c r="BB928" s="35"/>
      <c r="BC928" s="35"/>
      <c r="BD928" s="35"/>
      <c r="BE928" s="35"/>
      <c r="BF928" s="35"/>
      <c r="BG928" s="35"/>
      <c r="BH928" s="35"/>
      <c r="BI928" s="35"/>
      <c r="BJ928" s="35"/>
    </row>
    <row r="929" spans="1:62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9"/>
      <c r="K929" s="39"/>
      <c r="L929" s="40"/>
      <c r="M929" s="35"/>
      <c r="N929" s="35"/>
      <c r="O929" s="35"/>
      <c r="P929" s="35"/>
      <c r="Q929" s="35"/>
      <c r="R929" s="35"/>
      <c r="S929" s="35"/>
      <c r="T929" s="35"/>
      <c r="U929" s="35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2"/>
      <c r="AZ929" s="42"/>
      <c r="BA929" s="35"/>
      <c r="BB929" s="35"/>
      <c r="BC929" s="35"/>
      <c r="BD929" s="35"/>
      <c r="BE929" s="35"/>
      <c r="BF929" s="35"/>
      <c r="BG929" s="35"/>
      <c r="BH929" s="35"/>
      <c r="BI929" s="35"/>
      <c r="BJ929" s="35"/>
    </row>
    <row r="930" spans="1:62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9"/>
      <c r="K930" s="39"/>
      <c r="L930" s="40"/>
      <c r="M930" s="35"/>
      <c r="N930" s="35"/>
      <c r="O930" s="35"/>
      <c r="P930" s="35"/>
      <c r="Q930" s="35"/>
      <c r="R930" s="35"/>
      <c r="S930" s="35"/>
      <c r="T930" s="35"/>
      <c r="U930" s="35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2"/>
      <c r="AZ930" s="42"/>
      <c r="BA930" s="35"/>
      <c r="BB930" s="35"/>
      <c r="BC930" s="35"/>
      <c r="BD930" s="35"/>
      <c r="BE930" s="35"/>
      <c r="BF930" s="35"/>
      <c r="BG930" s="35"/>
      <c r="BH930" s="35"/>
      <c r="BI930" s="35"/>
      <c r="BJ930" s="35"/>
    </row>
    <row r="931" spans="1:62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9"/>
      <c r="K931" s="39"/>
      <c r="L931" s="40"/>
      <c r="M931" s="35"/>
      <c r="N931" s="35"/>
      <c r="O931" s="35"/>
      <c r="P931" s="35"/>
      <c r="Q931" s="35"/>
      <c r="R931" s="35"/>
      <c r="S931" s="35"/>
      <c r="T931" s="35"/>
      <c r="U931" s="35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2"/>
      <c r="AZ931" s="42"/>
      <c r="BA931" s="35"/>
      <c r="BB931" s="35"/>
      <c r="BC931" s="35"/>
      <c r="BD931" s="35"/>
      <c r="BE931" s="35"/>
      <c r="BF931" s="35"/>
      <c r="BG931" s="35"/>
      <c r="BH931" s="35"/>
      <c r="BI931" s="35"/>
      <c r="BJ931" s="35"/>
    </row>
    <row r="932" spans="1:62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9"/>
      <c r="K932" s="39"/>
      <c r="L932" s="40"/>
      <c r="M932" s="35"/>
      <c r="N932" s="35"/>
      <c r="O932" s="35"/>
      <c r="P932" s="35"/>
      <c r="Q932" s="35"/>
      <c r="R932" s="35"/>
      <c r="S932" s="35"/>
      <c r="T932" s="35"/>
      <c r="U932" s="35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2"/>
      <c r="AZ932" s="42"/>
      <c r="BA932" s="35"/>
      <c r="BB932" s="35"/>
      <c r="BC932" s="35"/>
      <c r="BD932" s="35"/>
      <c r="BE932" s="35"/>
      <c r="BF932" s="35"/>
      <c r="BG932" s="35"/>
      <c r="BH932" s="35"/>
      <c r="BI932" s="35"/>
      <c r="BJ932" s="35"/>
    </row>
    <row r="933" spans="1:62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9"/>
      <c r="K933" s="39"/>
      <c r="L933" s="40"/>
      <c r="M933" s="35"/>
      <c r="N933" s="35"/>
      <c r="O933" s="35"/>
      <c r="P933" s="35"/>
      <c r="Q933" s="35"/>
      <c r="R933" s="35"/>
      <c r="S933" s="35"/>
      <c r="T933" s="35"/>
      <c r="U933" s="35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2"/>
      <c r="AZ933" s="42"/>
      <c r="BA933" s="35"/>
      <c r="BB933" s="35"/>
      <c r="BC933" s="35"/>
      <c r="BD933" s="35"/>
      <c r="BE933" s="35"/>
      <c r="BF933" s="35"/>
      <c r="BG933" s="35"/>
      <c r="BH933" s="35"/>
      <c r="BI933" s="35"/>
      <c r="BJ933" s="35"/>
    </row>
    <row r="934" spans="1:62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9"/>
      <c r="K934" s="39"/>
      <c r="L934" s="40"/>
      <c r="M934" s="35"/>
      <c r="N934" s="35"/>
      <c r="O934" s="35"/>
      <c r="P934" s="35"/>
      <c r="Q934" s="35"/>
      <c r="R934" s="35"/>
      <c r="S934" s="35"/>
      <c r="T934" s="35"/>
      <c r="U934" s="35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2"/>
      <c r="AZ934" s="42"/>
      <c r="BA934" s="35"/>
      <c r="BB934" s="35"/>
      <c r="BC934" s="35"/>
      <c r="BD934" s="35"/>
      <c r="BE934" s="35"/>
      <c r="BF934" s="35"/>
      <c r="BG934" s="35"/>
      <c r="BH934" s="35"/>
      <c r="BI934" s="35"/>
      <c r="BJ934" s="35"/>
    </row>
    <row r="935" spans="1:62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9"/>
      <c r="K935" s="39"/>
      <c r="L935" s="40"/>
      <c r="M935" s="35"/>
      <c r="N935" s="35"/>
      <c r="O935" s="35"/>
      <c r="P935" s="35"/>
      <c r="Q935" s="35"/>
      <c r="R935" s="35"/>
      <c r="S935" s="35"/>
      <c r="T935" s="35"/>
      <c r="U935" s="35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2"/>
      <c r="AZ935" s="42"/>
      <c r="BA935" s="35"/>
      <c r="BB935" s="35"/>
      <c r="BC935" s="35"/>
      <c r="BD935" s="35"/>
      <c r="BE935" s="35"/>
      <c r="BF935" s="35"/>
      <c r="BG935" s="35"/>
      <c r="BH935" s="35"/>
      <c r="BI935" s="35"/>
      <c r="BJ935" s="35"/>
    </row>
    <row r="936" spans="1:62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9"/>
      <c r="K936" s="39"/>
      <c r="L936" s="40"/>
      <c r="M936" s="35"/>
      <c r="N936" s="35"/>
      <c r="O936" s="35"/>
      <c r="P936" s="35"/>
      <c r="Q936" s="35"/>
      <c r="R936" s="35"/>
      <c r="S936" s="35"/>
      <c r="T936" s="35"/>
      <c r="U936" s="35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2"/>
      <c r="AZ936" s="42"/>
      <c r="BA936" s="35"/>
      <c r="BB936" s="35"/>
      <c r="BC936" s="35"/>
      <c r="BD936" s="35"/>
      <c r="BE936" s="35"/>
      <c r="BF936" s="35"/>
      <c r="BG936" s="35"/>
      <c r="BH936" s="35"/>
      <c r="BI936" s="35"/>
      <c r="BJ936" s="35"/>
    </row>
    <row r="937" spans="1:62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9"/>
      <c r="K937" s="39"/>
      <c r="L937" s="40"/>
      <c r="M937" s="35"/>
      <c r="N937" s="35"/>
      <c r="O937" s="35"/>
      <c r="P937" s="35"/>
      <c r="Q937" s="35"/>
      <c r="R937" s="35"/>
      <c r="S937" s="35"/>
      <c r="T937" s="35"/>
      <c r="U937" s="35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2"/>
      <c r="AZ937" s="42"/>
      <c r="BA937" s="35"/>
      <c r="BB937" s="35"/>
      <c r="BC937" s="35"/>
      <c r="BD937" s="35"/>
      <c r="BE937" s="35"/>
      <c r="BF937" s="35"/>
      <c r="BG937" s="35"/>
      <c r="BH937" s="35"/>
      <c r="BI937" s="35"/>
      <c r="BJ937" s="35"/>
    </row>
    <row r="938" spans="1:62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9"/>
      <c r="K938" s="39"/>
      <c r="L938" s="40"/>
      <c r="M938" s="35"/>
      <c r="N938" s="35"/>
      <c r="O938" s="35"/>
      <c r="P938" s="35"/>
      <c r="Q938" s="35"/>
      <c r="R938" s="35"/>
      <c r="S938" s="35"/>
      <c r="T938" s="35"/>
      <c r="U938" s="35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2"/>
      <c r="AZ938" s="42"/>
      <c r="BA938" s="35"/>
      <c r="BB938" s="35"/>
      <c r="BC938" s="35"/>
      <c r="BD938" s="35"/>
      <c r="BE938" s="35"/>
      <c r="BF938" s="35"/>
      <c r="BG938" s="35"/>
      <c r="BH938" s="35"/>
      <c r="BI938" s="35"/>
      <c r="BJ938" s="35"/>
    </row>
    <row r="939" spans="1:62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9"/>
      <c r="K939" s="39"/>
      <c r="L939" s="40"/>
      <c r="M939" s="35"/>
      <c r="N939" s="35"/>
      <c r="O939" s="35"/>
      <c r="P939" s="35"/>
      <c r="Q939" s="35"/>
      <c r="R939" s="35"/>
      <c r="S939" s="35"/>
      <c r="T939" s="35"/>
      <c r="U939" s="35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2"/>
      <c r="AZ939" s="42"/>
      <c r="BA939" s="35"/>
      <c r="BB939" s="35"/>
      <c r="BC939" s="35"/>
      <c r="BD939" s="35"/>
      <c r="BE939" s="35"/>
      <c r="BF939" s="35"/>
      <c r="BG939" s="35"/>
      <c r="BH939" s="35"/>
      <c r="BI939" s="35"/>
      <c r="BJ939" s="35"/>
    </row>
    <row r="940" spans="1:62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9"/>
      <c r="K940" s="39"/>
      <c r="L940" s="40"/>
      <c r="M940" s="35"/>
      <c r="N940" s="35"/>
      <c r="O940" s="35"/>
      <c r="P940" s="35"/>
      <c r="Q940" s="35"/>
      <c r="R940" s="35"/>
      <c r="S940" s="35"/>
      <c r="T940" s="35"/>
      <c r="U940" s="35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2"/>
      <c r="AZ940" s="42"/>
      <c r="BA940" s="35"/>
      <c r="BB940" s="35"/>
      <c r="BC940" s="35"/>
      <c r="BD940" s="35"/>
      <c r="BE940" s="35"/>
      <c r="BF940" s="35"/>
      <c r="BG940" s="35"/>
      <c r="BH940" s="35"/>
      <c r="BI940" s="35"/>
      <c r="BJ940" s="35"/>
    </row>
    <row r="941" spans="1:62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9"/>
      <c r="K941" s="39"/>
      <c r="L941" s="40"/>
      <c r="M941" s="35"/>
      <c r="N941" s="35"/>
      <c r="O941" s="35"/>
      <c r="P941" s="35"/>
      <c r="Q941" s="35"/>
      <c r="R941" s="35"/>
      <c r="S941" s="35"/>
      <c r="T941" s="35"/>
      <c r="U941" s="35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2"/>
      <c r="AZ941" s="42"/>
      <c r="BA941" s="35"/>
      <c r="BB941" s="35"/>
      <c r="BC941" s="35"/>
      <c r="BD941" s="35"/>
      <c r="BE941" s="35"/>
      <c r="BF941" s="35"/>
      <c r="BG941" s="35"/>
      <c r="BH941" s="35"/>
      <c r="BI941" s="35"/>
      <c r="BJ941" s="35"/>
    </row>
    <row r="942" spans="1:62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9"/>
      <c r="K942" s="39"/>
      <c r="L942" s="40"/>
      <c r="M942" s="35"/>
      <c r="N942" s="35"/>
      <c r="O942" s="35"/>
      <c r="P942" s="35"/>
      <c r="Q942" s="35"/>
      <c r="R942" s="35"/>
      <c r="S942" s="35"/>
      <c r="T942" s="35"/>
      <c r="U942" s="35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2"/>
      <c r="AZ942" s="42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</row>
    <row r="943" spans="1:62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9"/>
      <c r="K943" s="39"/>
      <c r="L943" s="40"/>
      <c r="M943" s="35"/>
      <c r="N943" s="35"/>
      <c r="O943" s="35"/>
      <c r="P943" s="35"/>
      <c r="Q943" s="35"/>
      <c r="R943" s="35"/>
      <c r="S943" s="35"/>
      <c r="T943" s="35"/>
      <c r="U943" s="35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2"/>
      <c r="AZ943" s="42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</row>
    <row r="944" spans="1:62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9"/>
      <c r="K944" s="39"/>
      <c r="L944" s="40"/>
      <c r="M944" s="35"/>
      <c r="N944" s="35"/>
      <c r="O944" s="35"/>
      <c r="P944" s="35"/>
      <c r="Q944" s="35"/>
      <c r="R944" s="35"/>
      <c r="S944" s="35"/>
      <c r="T944" s="35"/>
      <c r="U944" s="35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2"/>
      <c r="AZ944" s="42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</row>
    <row r="945" spans="1:62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9"/>
      <c r="K945" s="39"/>
      <c r="L945" s="40"/>
      <c r="M945" s="35"/>
      <c r="N945" s="35"/>
      <c r="O945" s="35"/>
      <c r="P945" s="35"/>
      <c r="Q945" s="35"/>
      <c r="R945" s="35"/>
      <c r="S945" s="35"/>
      <c r="T945" s="35"/>
      <c r="U945" s="35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2"/>
      <c r="AZ945" s="42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</row>
    <row r="946" spans="1:62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9"/>
      <c r="K946" s="39"/>
      <c r="L946" s="40"/>
      <c r="M946" s="35"/>
      <c r="N946" s="35"/>
      <c r="O946" s="35"/>
      <c r="P946" s="35"/>
      <c r="Q946" s="35"/>
      <c r="R946" s="35"/>
      <c r="S946" s="35"/>
      <c r="T946" s="35"/>
      <c r="U946" s="35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2"/>
      <c r="AZ946" s="42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</row>
    <row r="947" spans="1:62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9"/>
      <c r="K947" s="39"/>
      <c r="L947" s="40"/>
      <c r="M947" s="35"/>
      <c r="N947" s="35"/>
      <c r="O947" s="35"/>
      <c r="P947" s="35"/>
      <c r="Q947" s="35"/>
      <c r="R947" s="35"/>
      <c r="S947" s="35"/>
      <c r="T947" s="35"/>
      <c r="U947" s="35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2"/>
      <c r="AZ947" s="42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</row>
    <row r="948" spans="1:62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9"/>
      <c r="K948" s="39"/>
      <c r="L948" s="40"/>
      <c r="M948" s="35"/>
      <c r="N948" s="35"/>
      <c r="O948" s="35"/>
      <c r="P948" s="35"/>
      <c r="Q948" s="35"/>
      <c r="R948" s="35"/>
      <c r="S948" s="35"/>
      <c r="T948" s="35"/>
      <c r="U948" s="35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2"/>
      <c r="AZ948" s="42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</row>
    <row r="949" spans="1:62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9"/>
      <c r="K949" s="39"/>
      <c r="L949" s="40"/>
      <c r="M949" s="35"/>
      <c r="N949" s="35"/>
      <c r="O949" s="35"/>
      <c r="P949" s="35"/>
      <c r="Q949" s="35"/>
      <c r="R949" s="35"/>
      <c r="S949" s="35"/>
      <c r="T949" s="35"/>
      <c r="U949" s="35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2"/>
      <c r="AZ949" s="42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</row>
    <row r="950" spans="1:62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9"/>
      <c r="K950" s="39"/>
      <c r="L950" s="40"/>
      <c r="M950" s="35"/>
      <c r="N950" s="35"/>
      <c r="O950" s="35"/>
      <c r="P950" s="35"/>
      <c r="Q950" s="35"/>
      <c r="R950" s="35"/>
      <c r="S950" s="35"/>
      <c r="T950" s="35"/>
      <c r="U950" s="35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2"/>
      <c r="AZ950" s="42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</row>
    <row r="951" spans="1:62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9"/>
      <c r="K951" s="39"/>
      <c r="L951" s="40"/>
      <c r="M951" s="35"/>
      <c r="N951" s="35"/>
      <c r="O951" s="35"/>
      <c r="P951" s="35"/>
      <c r="Q951" s="35"/>
      <c r="R951" s="35"/>
      <c r="S951" s="35"/>
      <c r="T951" s="35"/>
      <c r="U951" s="35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2"/>
      <c r="AZ951" s="42"/>
      <c r="BA951" s="35"/>
      <c r="BB951" s="35"/>
      <c r="BC951" s="35"/>
      <c r="BD951" s="35"/>
      <c r="BE951" s="35"/>
      <c r="BF951" s="35"/>
      <c r="BG951" s="35"/>
      <c r="BH951" s="35"/>
      <c r="BI951" s="35"/>
      <c r="BJ951" s="35"/>
    </row>
    <row r="952" spans="1:62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9"/>
      <c r="K952" s="39"/>
      <c r="L952" s="40"/>
      <c r="M952" s="35"/>
      <c r="N952" s="35"/>
      <c r="O952" s="35"/>
      <c r="P952" s="35"/>
      <c r="Q952" s="35"/>
      <c r="R952" s="35"/>
      <c r="S952" s="35"/>
      <c r="T952" s="35"/>
      <c r="U952" s="35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2"/>
      <c r="AZ952" s="42"/>
      <c r="BA952" s="35"/>
      <c r="BB952" s="35"/>
      <c r="BC952" s="35"/>
      <c r="BD952" s="35"/>
      <c r="BE952" s="35"/>
      <c r="BF952" s="35"/>
      <c r="BG952" s="35"/>
      <c r="BH952" s="35"/>
      <c r="BI952" s="35"/>
      <c r="BJ952" s="35"/>
    </row>
    <row r="953" spans="1:62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9"/>
      <c r="K953" s="39"/>
      <c r="L953" s="40"/>
      <c r="M953" s="35"/>
      <c r="N953" s="35"/>
      <c r="O953" s="35"/>
      <c r="P953" s="35"/>
      <c r="Q953" s="35"/>
      <c r="R953" s="35"/>
      <c r="S953" s="35"/>
      <c r="T953" s="35"/>
      <c r="U953" s="35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2"/>
      <c r="AZ953" s="42"/>
      <c r="BA953" s="35"/>
      <c r="BB953" s="35"/>
      <c r="BC953" s="35"/>
      <c r="BD953" s="35"/>
      <c r="BE953" s="35"/>
      <c r="BF953" s="35"/>
      <c r="BG953" s="35"/>
      <c r="BH953" s="35"/>
      <c r="BI953" s="35"/>
      <c r="BJ953" s="35"/>
    </row>
    <row r="954" spans="1:62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9"/>
      <c r="K954" s="39"/>
      <c r="L954" s="40"/>
      <c r="M954" s="35"/>
      <c r="N954" s="35"/>
      <c r="O954" s="35"/>
      <c r="P954" s="35"/>
      <c r="Q954" s="35"/>
      <c r="R954" s="35"/>
      <c r="S954" s="35"/>
      <c r="T954" s="35"/>
      <c r="U954" s="35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2"/>
      <c r="AZ954" s="42"/>
      <c r="BA954" s="35"/>
      <c r="BB954" s="35"/>
      <c r="BC954" s="35"/>
      <c r="BD954" s="35"/>
      <c r="BE954" s="35"/>
      <c r="BF954" s="35"/>
      <c r="BG954" s="35"/>
      <c r="BH954" s="35"/>
      <c r="BI954" s="35"/>
      <c r="BJ954" s="35"/>
    </row>
    <row r="955" spans="1:62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9"/>
      <c r="K955" s="39"/>
      <c r="L955" s="40"/>
      <c r="M955" s="35"/>
      <c r="N955" s="35"/>
      <c r="O955" s="35"/>
      <c r="P955" s="35"/>
      <c r="Q955" s="35"/>
      <c r="R955" s="35"/>
      <c r="S955" s="35"/>
      <c r="T955" s="35"/>
      <c r="U955" s="35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2"/>
      <c r="AZ955" s="42"/>
      <c r="BA955" s="35"/>
      <c r="BB955" s="35"/>
      <c r="BC955" s="35"/>
      <c r="BD955" s="35"/>
      <c r="BE955" s="35"/>
      <c r="BF955" s="35"/>
      <c r="BG955" s="35"/>
      <c r="BH955" s="35"/>
      <c r="BI955" s="35"/>
      <c r="BJ955" s="35"/>
    </row>
    <row r="956" spans="1:62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9"/>
      <c r="K956" s="39"/>
      <c r="L956" s="40"/>
      <c r="M956" s="35"/>
      <c r="N956" s="35"/>
      <c r="O956" s="35"/>
      <c r="P956" s="35"/>
      <c r="Q956" s="35"/>
      <c r="R956" s="35"/>
      <c r="S956" s="35"/>
      <c r="T956" s="35"/>
      <c r="U956" s="35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2"/>
      <c r="AZ956" s="42"/>
      <c r="BA956" s="35"/>
      <c r="BB956" s="35"/>
      <c r="BC956" s="35"/>
      <c r="BD956" s="35"/>
      <c r="BE956" s="35"/>
      <c r="BF956" s="35"/>
      <c r="BG956" s="35"/>
      <c r="BH956" s="35"/>
      <c r="BI956" s="35"/>
      <c r="BJ956" s="35"/>
    </row>
    <row r="957" spans="1:62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9"/>
      <c r="K957" s="39"/>
      <c r="L957" s="40"/>
      <c r="M957" s="35"/>
      <c r="N957" s="35"/>
      <c r="O957" s="35"/>
      <c r="P957" s="35"/>
      <c r="Q957" s="35"/>
      <c r="R957" s="35"/>
      <c r="S957" s="35"/>
      <c r="T957" s="35"/>
      <c r="U957" s="35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2"/>
      <c r="AZ957" s="42"/>
      <c r="BA957" s="35"/>
      <c r="BB957" s="35"/>
      <c r="BC957" s="35"/>
      <c r="BD957" s="35"/>
      <c r="BE957" s="35"/>
      <c r="BF957" s="35"/>
      <c r="BG957" s="35"/>
      <c r="BH957" s="35"/>
      <c r="BI957" s="35"/>
      <c r="BJ957" s="35"/>
    </row>
    <row r="958" spans="1:62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9"/>
      <c r="K958" s="39"/>
      <c r="L958" s="40"/>
      <c r="M958" s="35"/>
      <c r="N958" s="35"/>
      <c r="O958" s="35"/>
      <c r="P958" s="35"/>
      <c r="Q958" s="35"/>
      <c r="R958" s="35"/>
      <c r="S958" s="35"/>
      <c r="T958" s="35"/>
      <c r="U958" s="35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2"/>
      <c r="AZ958" s="42"/>
      <c r="BA958" s="35"/>
      <c r="BB958" s="35"/>
      <c r="BC958" s="35"/>
      <c r="BD958" s="35"/>
      <c r="BE958" s="35"/>
      <c r="BF958" s="35"/>
      <c r="BG958" s="35"/>
      <c r="BH958" s="35"/>
      <c r="BI958" s="35"/>
      <c r="BJ958" s="35"/>
    </row>
    <row r="959" spans="1:62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9"/>
      <c r="K959" s="39"/>
      <c r="L959" s="40"/>
      <c r="M959" s="35"/>
      <c r="N959" s="35"/>
      <c r="O959" s="35"/>
      <c r="P959" s="35"/>
      <c r="Q959" s="35"/>
      <c r="R959" s="35"/>
      <c r="S959" s="35"/>
      <c r="T959" s="35"/>
      <c r="U959" s="35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2"/>
      <c r="AZ959" s="42"/>
      <c r="BA959" s="35"/>
      <c r="BB959" s="35"/>
      <c r="BC959" s="35"/>
      <c r="BD959" s="35"/>
      <c r="BE959" s="35"/>
      <c r="BF959" s="35"/>
      <c r="BG959" s="35"/>
      <c r="BH959" s="35"/>
      <c r="BI959" s="35"/>
      <c r="BJ959" s="35"/>
    </row>
    <row r="960" spans="1:62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9"/>
      <c r="K960" s="39"/>
      <c r="L960" s="40"/>
      <c r="M960" s="35"/>
      <c r="N960" s="35"/>
      <c r="O960" s="35"/>
      <c r="P960" s="35"/>
      <c r="Q960" s="35"/>
      <c r="R960" s="35"/>
      <c r="S960" s="35"/>
      <c r="T960" s="35"/>
      <c r="U960" s="35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2"/>
      <c r="AZ960" s="42"/>
      <c r="BA960" s="35"/>
      <c r="BB960" s="35"/>
      <c r="BC960" s="35"/>
      <c r="BD960" s="35"/>
      <c r="BE960" s="35"/>
      <c r="BF960" s="35"/>
      <c r="BG960" s="35"/>
      <c r="BH960" s="35"/>
      <c r="BI960" s="35"/>
      <c r="BJ960" s="35"/>
    </row>
    <row r="961" spans="1:62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9"/>
      <c r="K961" s="39"/>
      <c r="L961" s="40"/>
      <c r="M961" s="35"/>
      <c r="N961" s="35"/>
      <c r="O961" s="35"/>
      <c r="P961" s="35"/>
      <c r="Q961" s="35"/>
      <c r="R961" s="35"/>
      <c r="S961" s="35"/>
      <c r="T961" s="35"/>
      <c r="U961" s="35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2"/>
      <c r="AZ961" s="42"/>
      <c r="BA961" s="35"/>
      <c r="BB961" s="35"/>
      <c r="BC961" s="35"/>
      <c r="BD961" s="35"/>
      <c r="BE961" s="35"/>
      <c r="BF961" s="35"/>
      <c r="BG961" s="35"/>
      <c r="BH961" s="35"/>
      <c r="BI961" s="35"/>
      <c r="BJ961" s="35"/>
    </row>
    <row r="962" spans="1:62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9"/>
      <c r="K962" s="39"/>
      <c r="L962" s="40"/>
      <c r="M962" s="35"/>
      <c r="N962" s="35"/>
      <c r="O962" s="35"/>
      <c r="P962" s="35"/>
      <c r="Q962" s="35"/>
      <c r="R962" s="35"/>
      <c r="S962" s="35"/>
      <c r="T962" s="35"/>
      <c r="U962" s="35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2"/>
      <c r="AZ962" s="42"/>
      <c r="BA962" s="35"/>
      <c r="BB962" s="35"/>
      <c r="BC962" s="35"/>
      <c r="BD962" s="35"/>
      <c r="BE962" s="35"/>
      <c r="BF962" s="35"/>
      <c r="BG962" s="35"/>
      <c r="BH962" s="35"/>
      <c r="BI962" s="35"/>
      <c r="BJ962" s="35"/>
    </row>
    <row r="963" spans="1:62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9"/>
      <c r="K963" s="39"/>
      <c r="L963" s="40"/>
      <c r="M963" s="35"/>
      <c r="N963" s="35"/>
      <c r="O963" s="35"/>
      <c r="P963" s="35"/>
      <c r="Q963" s="35"/>
      <c r="R963" s="35"/>
      <c r="S963" s="35"/>
      <c r="T963" s="35"/>
      <c r="U963" s="35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2"/>
      <c r="AZ963" s="42"/>
      <c r="BA963" s="35"/>
      <c r="BB963" s="35"/>
      <c r="BC963" s="35"/>
      <c r="BD963" s="35"/>
      <c r="BE963" s="35"/>
      <c r="BF963" s="35"/>
      <c r="BG963" s="35"/>
      <c r="BH963" s="35"/>
      <c r="BI963" s="35"/>
      <c r="BJ963" s="35"/>
    </row>
    <row r="964" spans="1:62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9"/>
      <c r="K964" s="39"/>
      <c r="L964" s="40"/>
      <c r="M964" s="35"/>
      <c r="N964" s="35"/>
      <c r="O964" s="35"/>
      <c r="P964" s="35"/>
      <c r="Q964" s="35"/>
      <c r="R964" s="35"/>
      <c r="S964" s="35"/>
      <c r="T964" s="35"/>
      <c r="U964" s="35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2"/>
      <c r="AZ964" s="42"/>
      <c r="BA964" s="35"/>
      <c r="BB964" s="35"/>
      <c r="BC964" s="35"/>
      <c r="BD964" s="35"/>
      <c r="BE964" s="35"/>
      <c r="BF964" s="35"/>
      <c r="BG964" s="35"/>
      <c r="BH964" s="35"/>
      <c r="BI964" s="35"/>
      <c r="BJ964" s="35"/>
    </row>
    <row r="965" spans="1:62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9"/>
      <c r="K965" s="39"/>
      <c r="L965" s="40"/>
      <c r="M965" s="35"/>
      <c r="N965" s="35"/>
      <c r="O965" s="35"/>
      <c r="P965" s="35"/>
      <c r="Q965" s="35"/>
      <c r="R965" s="35"/>
      <c r="S965" s="35"/>
      <c r="T965" s="35"/>
      <c r="U965" s="35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2"/>
      <c r="AZ965" s="42"/>
      <c r="BA965" s="35"/>
      <c r="BB965" s="35"/>
      <c r="BC965" s="35"/>
      <c r="BD965" s="35"/>
      <c r="BE965" s="35"/>
      <c r="BF965" s="35"/>
      <c r="BG965" s="35"/>
      <c r="BH965" s="35"/>
      <c r="BI965" s="35"/>
      <c r="BJ965" s="35"/>
    </row>
    <row r="966" spans="1:62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9"/>
      <c r="K966" s="39"/>
      <c r="L966" s="40"/>
      <c r="M966" s="35"/>
      <c r="N966" s="35"/>
      <c r="O966" s="35"/>
      <c r="P966" s="35"/>
      <c r="Q966" s="35"/>
      <c r="R966" s="35"/>
      <c r="S966" s="35"/>
      <c r="T966" s="35"/>
      <c r="U966" s="35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2"/>
      <c r="AZ966" s="42"/>
      <c r="BA966" s="35"/>
      <c r="BB966" s="35"/>
      <c r="BC966" s="35"/>
      <c r="BD966" s="35"/>
      <c r="BE966" s="35"/>
      <c r="BF966" s="35"/>
      <c r="BG966" s="35"/>
      <c r="BH966" s="35"/>
      <c r="BI966" s="35"/>
      <c r="BJ966" s="35"/>
    </row>
    <row r="967" spans="1:62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9"/>
      <c r="K967" s="39"/>
      <c r="L967" s="40"/>
      <c r="M967" s="35"/>
      <c r="N967" s="35"/>
      <c r="O967" s="35"/>
      <c r="P967" s="35"/>
      <c r="Q967" s="35"/>
      <c r="R967" s="35"/>
      <c r="S967" s="35"/>
      <c r="T967" s="35"/>
      <c r="U967" s="35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2"/>
      <c r="AZ967" s="42"/>
      <c r="BA967" s="35"/>
      <c r="BB967" s="35"/>
      <c r="BC967" s="35"/>
      <c r="BD967" s="35"/>
      <c r="BE967" s="35"/>
      <c r="BF967" s="35"/>
      <c r="BG967" s="35"/>
      <c r="BH967" s="35"/>
      <c r="BI967" s="35"/>
      <c r="BJ967" s="35"/>
    </row>
    <row r="968" spans="1:62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9"/>
      <c r="K968" s="39"/>
      <c r="L968" s="40"/>
      <c r="M968" s="35"/>
      <c r="N968" s="35"/>
      <c r="O968" s="35"/>
      <c r="P968" s="35"/>
      <c r="Q968" s="35"/>
      <c r="R968" s="35"/>
      <c r="S968" s="35"/>
      <c r="T968" s="35"/>
      <c r="U968" s="35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2"/>
      <c r="AZ968" s="42"/>
      <c r="BA968" s="35"/>
      <c r="BB968" s="35"/>
      <c r="BC968" s="35"/>
      <c r="BD968" s="35"/>
      <c r="BE968" s="35"/>
      <c r="BF968" s="35"/>
      <c r="BG968" s="35"/>
      <c r="BH968" s="35"/>
      <c r="BI968" s="35"/>
      <c r="BJ968" s="35"/>
    </row>
    <row r="969" spans="1:62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9"/>
      <c r="K969" s="39"/>
      <c r="L969" s="40"/>
      <c r="M969" s="35"/>
      <c r="N969" s="35"/>
      <c r="O969" s="35"/>
      <c r="P969" s="35"/>
      <c r="Q969" s="35"/>
      <c r="R969" s="35"/>
      <c r="S969" s="35"/>
      <c r="T969" s="35"/>
      <c r="U969" s="35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2"/>
      <c r="AZ969" s="42"/>
      <c r="BA969" s="35"/>
      <c r="BB969" s="35"/>
      <c r="BC969" s="35"/>
      <c r="BD969" s="35"/>
      <c r="BE969" s="35"/>
      <c r="BF969" s="35"/>
      <c r="BG969" s="35"/>
      <c r="BH969" s="35"/>
      <c r="BI969" s="35"/>
      <c r="BJ969" s="35"/>
    </row>
    <row r="970" spans="1:62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9"/>
      <c r="K970" s="39"/>
      <c r="L970" s="40"/>
      <c r="M970" s="35"/>
      <c r="N970" s="35"/>
      <c r="O970" s="35"/>
      <c r="P970" s="35"/>
      <c r="Q970" s="35"/>
      <c r="R970" s="35"/>
      <c r="S970" s="35"/>
      <c r="T970" s="35"/>
      <c r="U970" s="35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2"/>
      <c r="AZ970" s="42"/>
      <c r="BA970" s="35"/>
      <c r="BB970" s="35"/>
      <c r="BC970" s="35"/>
      <c r="BD970" s="35"/>
      <c r="BE970" s="35"/>
      <c r="BF970" s="35"/>
      <c r="BG970" s="35"/>
      <c r="BH970" s="35"/>
      <c r="BI970" s="35"/>
      <c r="BJ970" s="35"/>
    </row>
    <row r="971" spans="1:62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9"/>
      <c r="K971" s="39"/>
      <c r="L971" s="40"/>
      <c r="M971" s="35"/>
      <c r="N971" s="35"/>
      <c r="O971" s="35"/>
      <c r="P971" s="35"/>
      <c r="Q971" s="35"/>
      <c r="R971" s="35"/>
      <c r="S971" s="35"/>
      <c r="T971" s="35"/>
      <c r="U971" s="35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2"/>
      <c r="AZ971" s="42"/>
      <c r="BA971" s="35"/>
      <c r="BB971" s="35"/>
      <c r="BC971" s="35"/>
      <c r="BD971" s="35"/>
      <c r="BE971" s="35"/>
      <c r="BF971" s="35"/>
      <c r="BG971" s="35"/>
      <c r="BH971" s="35"/>
      <c r="BI971" s="35"/>
      <c r="BJ971" s="35"/>
    </row>
    <row r="972" spans="1:62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9"/>
      <c r="K972" s="39"/>
      <c r="L972" s="40"/>
      <c r="M972" s="35"/>
      <c r="N972" s="35"/>
      <c r="O972" s="35"/>
      <c r="P972" s="35"/>
      <c r="Q972" s="35"/>
      <c r="R972" s="35"/>
      <c r="S972" s="35"/>
      <c r="T972" s="35"/>
      <c r="U972" s="35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2"/>
      <c r="AZ972" s="42"/>
      <c r="BA972" s="35"/>
      <c r="BB972" s="35"/>
      <c r="BC972" s="35"/>
      <c r="BD972" s="35"/>
      <c r="BE972" s="35"/>
      <c r="BF972" s="35"/>
      <c r="BG972" s="35"/>
      <c r="BH972" s="35"/>
      <c r="BI972" s="35"/>
      <c r="BJ972" s="35"/>
    </row>
    <row r="973" spans="1:62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9"/>
      <c r="K973" s="39"/>
      <c r="L973" s="40"/>
      <c r="M973" s="35"/>
      <c r="N973" s="35"/>
      <c r="O973" s="35"/>
      <c r="P973" s="35"/>
      <c r="Q973" s="35"/>
      <c r="R973" s="35"/>
      <c r="S973" s="35"/>
      <c r="T973" s="35"/>
      <c r="U973" s="35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2"/>
      <c r="AZ973" s="42"/>
      <c r="BA973" s="35"/>
      <c r="BB973" s="35"/>
      <c r="BC973" s="35"/>
      <c r="BD973" s="35"/>
      <c r="BE973" s="35"/>
      <c r="BF973" s="35"/>
      <c r="BG973" s="35"/>
      <c r="BH973" s="35"/>
      <c r="BI973" s="35"/>
      <c r="BJ973" s="35"/>
    </row>
    <row r="974" spans="1:62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9"/>
      <c r="K974" s="39"/>
      <c r="L974" s="40"/>
      <c r="M974" s="35"/>
      <c r="N974" s="35"/>
      <c r="O974" s="35"/>
      <c r="P974" s="35"/>
      <c r="Q974" s="35"/>
      <c r="R974" s="35"/>
      <c r="S974" s="35"/>
      <c r="T974" s="35"/>
      <c r="U974" s="35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2"/>
      <c r="AZ974" s="42"/>
      <c r="BA974" s="35"/>
      <c r="BB974" s="35"/>
      <c r="BC974" s="35"/>
      <c r="BD974" s="35"/>
      <c r="BE974" s="35"/>
      <c r="BF974" s="35"/>
      <c r="BG974" s="35"/>
      <c r="BH974" s="35"/>
      <c r="BI974" s="35"/>
      <c r="BJ974" s="35"/>
    </row>
    <row r="975" spans="1:62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9"/>
      <c r="K975" s="39"/>
      <c r="L975" s="40"/>
      <c r="M975" s="35"/>
      <c r="N975" s="35"/>
      <c r="O975" s="35"/>
      <c r="P975" s="35"/>
      <c r="Q975" s="35"/>
      <c r="R975" s="35"/>
      <c r="S975" s="35"/>
      <c r="T975" s="35"/>
      <c r="U975" s="35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2"/>
      <c r="AZ975" s="42"/>
      <c r="BA975" s="35"/>
      <c r="BB975" s="35"/>
      <c r="BC975" s="35"/>
      <c r="BD975" s="35"/>
      <c r="BE975" s="35"/>
      <c r="BF975" s="35"/>
      <c r="BG975" s="35"/>
      <c r="BH975" s="35"/>
      <c r="BI975" s="35"/>
      <c r="BJ975" s="35"/>
    </row>
    <row r="976" spans="1:62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9"/>
      <c r="K976" s="39"/>
      <c r="L976" s="40"/>
      <c r="M976" s="35"/>
      <c r="N976" s="35"/>
      <c r="O976" s="35"/>
      <c r="P976" s="35"/>
      <c r="Q976" s="35"/>
      <c r="R976" s="35"/>
      <c r="S976" s="35"/>
      <c r="T976" s="35"/>
      <c r="U976" s="35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2"/>
      <c r="AZ976" s="42"/>
      <c r="BA976" s="35"/>
      <c r="BB976" s="35"/>
      <c r="BC976" s="35"/>
      <c r="BD976" s="35"/>
      <c r="BE976" s="35"/>
      <c r="BF976" s="35"/>
      <c r="BG976" s="35"/>
      <c r="BH976" s="35"/>
      <c r="BI976" s="35"/>
      <c r="BJ976" s="35"/>
    </row>
    <row r="977" spans="1:62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9"/>
      <c r="K977" s="39"/>
      <c r="L977" s="40"/>
      <c r="M977" s="35"/>
      <c r="N977" s="35"/>
      <c r="O977" s="35"/>
      <c r="P977" s="35"/>
      <c r="Q977" s="35"/>
      <c r="R977" s="35"/>
      <c r="S977" s="35"/>
      <c r="T977" s="35"/>
      <c r="U977" s="35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2"/>
      <c r="AZ977" s="42"/>
      <c r="BA977" s="35"/>
      <c r="BB977" s="35"/>
      <c r="BC977" s="35"/>
      <c r="BD977" s="35"/>
      <c r="BE977" s="35"/>
      <c r="BF977" s="35"/>
      <c r="BG977" s="35"/>
      <c r="BH977" s="35"/>
      <c r="BI977" s="35"/>
      <c r="BJ977" s="35"/>
    </row>
    <row r="978" spans="1:62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9"/>
      <c r="K978" s="39"/>
      <c r="L978" s="40"/>
      <c r="M978" s="35"/>
      <c r="N978" s="35"/>
      <c r="O978" s="35"/>
      <c r="P978" s="35"/>
      <c r="Q978" s="35"/>
      <c r="R978" s="35"/>
      <c r="S978" s="35"/>
      <c r="T978" s="35"/>
      <c r="U978" s="35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2"/>
      <c r="AZ978" s="42"/>
      <c r="BA978" s="35"/>
      <c r="BB978" s="35"/>
      <c r="BC978" s="35"/>
      <c r="BD978" s="35"/>
      <c r="BE978" s="35"/>
      <c r="BF978" s="35"/>
      <c r="BG978" s="35"/>
      <c r="BH978" s="35"/>
      <c r="BI978" s="35"/>
      <c r="BJ978" s="35"/>
    </row>
    <row r="979" spans="1:62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9"/>
      <c r="K979" s="39"/>
      <c r="L979" s="40"/>
      <c r="M979" s="35"/>
      <c r="N979" s="35"/>
      <c r="O979" s="35"/>
      <c r="P979" s="35"/>
      <c r="Q979" s="35"/>
      <c r="R979" s="35"/>
      <c r="S979" s="35"/>
      <c r="T979" s="35"/>
      <c r="U979" s="35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2"/>
      <c r="AZ979" s="42"/>
      <c r="BA979" s="35"/>
      <c r="BB979" s="35"/>
      <c r="BC979" s="35"/>
      <c r="BD979" s="35"/>
      <c r="BE979" s="35"/>
      <c r="BF979" s="35"/>
      <c r="BG979" s="35"/>
      <c r="BH979" s="35"/>
      <c r="BI979" s="35"/>
      <c r="BJ979" s="35"/>
    </row>
    <row r="980" spans="1:62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9"/>
      <c r="K980" s="39"/>
      <c r="L980" s="40"/>
      <c r="M980" s="35"/>
      <c r="N980" s="35"/>
      <c r="O980" s="35"/>
      <c r="P980" s="35"/>
      <c r="Q980" s="35"/>
      <c r="R980" s="35"/>
      <c r="S980" s="35"/>
      <c r="T980" s="35"/>
      <c r="U980" s="35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2"/>
      <c r="AZ980" s="42"/>
      <c r="BA980" s="35"/>
      <c r="BB980" s="35"/>
      <c r="BC980" s="35"/>
      <c r="BD980" s="35"/>
      <c r="BE980" s="35"/>
      <c r="BF980" s="35"/>
      <c r="BG980" s="35"/>
      <c r="BH980" s="35"/>
      <c r="BI980" s="35"/>
      <c r="BJ980" s="35"/>
    </row>
    <row r="981" spans="1:62" ht="15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9"/>
      <c r="K981" s="39"/>
      <c r="L981" s="40"/>
      <c r="M981" s="35"/>
      <c r="N981" s="35"/>
      <c r="O981" s="35"/>
      <c r="P981" s="35"/>
      <c r="Q981" s="35"/>
      <c r="R981" s="35"/>
      <c r="S981" s="35"/>
      <c r="T981" s="35"/>
      <c r="U981" s="35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2"/>
      <c r="AZ981" s="42"/>
      <c r="BA981" s="35"/>
      <c r="BB981" s="35"/>
      <c r="BC981" s="35"/>
      <c r="BD981" s="35"/>
      <c r="BE981" s="35"/>
      <c r="BF981" s="35"/>
      <c r="BG981" s="35"/>
      <c r="BH981" s="35"/>
      <c r="BI981" s="35"/>
      <c r="BJ981" s="35"/>
    </row>
    <row r="982" spans="1:62" ht="15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9"/>
      <c r="K982" s="39"/>
      <c r="L982" s="40"/>
      <c r="M982" s="35"/>
      <c r="N982" s="35"/>
      <c r="O982" s="35"/>
      <c r="P982" s="35"/>
      <c r="Q982" s="35"/>
      <c r="R982" s="35"/>
      <c r="S982" s="35"/>
      <c r="T982" s="35"/>
      <c r="U982" s="35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2"/>
      <c r="AZ982" s="42"/>
      <c r="BA982" s="35"/>
      <c r="BB982" s="35"/>
      <c r="BC982" s="35"/>
      <c r="BD982" s="35"/>
      <c r="BE982" s="35"/>
      <c r="BF982" s="35"/>
      <c r="BG982" s="35"/>
      <c r="BH982" s="35"/>
      <c r="BI982" s="35"/>
      <c r="BJ982" s="35"/>
    </row>
    <row r="983" spans="1:62" ht="15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9"/>
      <c r="K983" s="39"/>
      <c r="L983" s="40"/>
      <c r="M983" s="35"/>
      <c r="N983" s="35"/>
      <c r="O983" s="35"/>
      <c r="P983" s="35"/>
      <c r="Q983" s="35"/>
      <c r="R983" s="35"/>
      <c r="S983" s="35"/>
      <c r="T983" s="35"/>
      <c r="U983" s="35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2"/>
      <c r="AZ983" s="42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</row>
    <row r="984" spans="1:62" ht="15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9"/>
      <c r="K984" s="39"/>
      <c r="L984" s="40"/>
      <c r="M984" s="35"/>
      <c r="N984" s="35"/>
      <c r="O984" s="35"/>
      <c r="P984" s="35"/>
      <c r="Q984" s="35"/>
      <c r="R984" s="35"/>
      <c r="S984" s="35"/>
      <c r="T984" s="35"/>
      <c r="U984" s="35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2"/>
      <c r="AZ984" s="42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</row>
    <row r="985" spans="1:62" ht="15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9"/>
      <c r="K985" s="39"/>
      <c r="L985" s="40"/>
      <c r="M985" s="35"/>
      <c r="N985" s="35"/>
      <c r="O985" s="35"/>
      <c r="P985" s="35"/>
      <c r="Q985" s="35"/>
      <c r="R985" s="35"/>
      <c r="S985" s="35"/>
      <c r="T985" s="35"/>
      <c r="U985" s="35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2"/>
      <c r="AZ985" s="42"/>
      <c r="BA985" s="35"/>
      <c r="BB985" s="35"/>
      <c r="BC985" s="35"/>
      <c r="BD985" s="35"/>
      <c r="BE985" s="35"/>
      <c r="BF985" s="35"/>
      <c r="BG985" s="35"/>
      <c r="BH985" s="35"/>
      <c r="BI985" s="35"/>
      <c r="BJ985" s="35"/>
    </row>
    <row r="986" spans="1:62" ht="15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9"/>
      <c r="K986" s="39"/>
      <c r="L986" s="40"/>
      <c r="M986" s="35"/>
      <c r="N986" s="35"/>
      <c r="O986" s="35"/>
      <c r="P986" s="35"/>
      <c r="Q986" s="35"/>
      <c r="R986" s="35"/>
      <c r="S986" s="35"/>
      <c r="T986" s="35"/>
      <c r="U986" s="35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2"/>
      <c r="AZ986" s="42"/>
      <c r="BA986" s="35"/>
      <c r="BB986" s="35"/>
      <c r="BC986" s="35"/>
      <c r="BD986" s="35"/>
      <c r="BE986" s="35"/>
      <c r="BF986" s="35"/>
      <c r="BG986" s="35"/>
      <c r="BH986" s="35"/>
      <c r="BI986" s="35"/>
      <c r="BJ986" s="35"/>
    </row>
    <row r="987" spans="1:62" ht="15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9"/>
      <c r="K987" s="39"/>
      <c r="L987" s="40"/>
      <c r="M987" s="35"/>
      <c r="N987" s="35"/>
      <c r="O987" s="35"/>
      <c r="P987" s="35"/>
      <c r="Q987" s="35"/>
      <c r="R987" s="35"/>
      <c r="S987" s="35"/>
      <c r="T987" s="35"/>
      <c r="U987" s="35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2"/>
      <c r="AZ987" s="42"/>
      <c r="BA987" s="35"/>
      <c r="BB987" s="35"/>
      <c r="BC987" s="35"/>
      <c r="BD987" s="35"/>
      <c r="BE987" s="35"/>
      <c r="BF987" s="35"/>
      <c r="BG987" s="35"/>
      <c r="BH987" s="35"/>
      <c r="BI987" s="35"/>
      <c r="BJ987" s="35"/>
    </row>
    <row r="988" spans="1:62" ht="15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9"/>
      <c r="K988" s="39"/>
      <c r="L988" s="40"/>
      <c r="M988" s="35"/>
      <c r="N988" s="35"/>
      <c r="O988" s="35"/>
      <c r="P988" s="35"/>
      <c r="Q988" s="35"/>
      <c r="R988" s="35"/>
      <c r="S988" s="35"/>
      <c r="T988" s="35"/>
      <c r="U988" s="35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2"/>
      <c r="AZ988" s="42"/>
      <c r="BA988" s="35"/>
      <c r="BB988" s="35"/>
      <c r="BC988" s="35"/>
      <c r="BD988" s="35"/>
      <c r="BE988" s="35"/>
      <c r="BF988" s="35"/>
      <c r="BG988" s="35"/>
      <c r="BH988" s="35"/>
      <c r="BI988" s="35"/>
      <c r="BJ988" s="35"/>
    </row>
    <row r="989" spans="1:62" ht="15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9"/>
      <c r="K989" s="39"/>
      <c r="L989" s="40"/>
      <c r="M989" s="35"/>
      <c r="N989" s="35"/>
      <c r="O989" s="35"/>
      <c r="P989" s="35"/>
      <c r="Q989" s="35"/>
      <c r="R989" s="35"/>
      <c r="S989" s="35"/>
      <c r="T989" s="35"/>
      <c r="U989" s="35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2"/>
      <c r="AZ989" s="42"/>
      <c r="BA989" s="35"/>
      <c r="BB989" s="35"/>
      <c r="BC989" s="35"/>
      <c r="BD989" s="35"/>
      <c r="BE989" s="35"/>
      <c r="BF989" s="35"/>
      <c r="BG989" s="35"/>
      <c r="BH989" s="35"/>
      <c r="BI989" s="35"/>
      <c r="BJ989" s="35"/>
    </row>
    <row r="990" spans="1:62" ht="15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9"/>
      <c r="K990" s="39"/>
      <c r="L990" s="40"/>
      <c r="M990" s="35"/>
      <c r="N990" s="35"/>
      <c r="O990" s="35"/>
      <c r="P990" s="35"/>
      <c r="Q990" s="35"/>
      <c r="R990" s="35"/>
      <c r="S990" s="35"/>
      <c r="T990" s="35"/>
      <c r="U990" s="35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2"/>
      <c r="AZ990" s="42"/>
      <c r="BA990" s="35"/>
      <c r="BB990" s="35"/>
      <c r="BC990" s="35"/>
      <c r="BD990" s="35"/>
      <c r="BE990" s="35"/>
      <c r="BF990" s="35"/>
      <c r="BG990" s="35"/>
      <c r="BH990" s="35"/>
      <c r="BI990" s="35"/>
      <c r="BJ990" s="35"/>
    </row>
    <row r="991" spans="1:62" ht="15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9"/>
      <c r="K991" s="39"/>
      <c r="L991" s="40"/>
      <c r="M991" s="35"/>
      <c r="N991" s="35"/>
      <c r="O991" s="35"/>
      <c r="P991" s="35"/>
      <c r="Q991" s="35"/>
      <c r="R991" s="35"/>
      <c r="S991" s="35"/>
      <c r="T991" s="35"/>
      <c r="U991" s="35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2"/>
      <c r="AZ991" s="42"/>
      <c r="BA991" s="35"/>
      <c r="BB991" s="35"/>
      <c r="BC991" s="35"/>
      <c r="BD991" s="35"/>
      <c r="BE991" s="35"/>
      <c r="BF991" s="35"/>
      <c r="BG991" s="35"/>
      <c r="BH991" s="35"/>
      <c r="BI991" s="35"/>
      <c r="BJ991" s="35"/>
    </row>
    <row r="992" spans="1:62" ht="15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9"/>
      <c r="K992" s="39"/>
      <c r="L992" s="40"/>
      <c r="M992" s="35"/>
      <c r="N992" s="35"/>
      <c r="O992" s="35"/>
      <c r="P992" s="35"/>
      <c r="Q992" s="35"/>
      <c r="R992" s="35"/>
      <c r="S992" s="35"/>
      <c r="T992" s="35"/>
      <c r="U992" s="35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  <c r="AL992" s="39"/>
      <c r="AM992" s="39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2"/>
      <c r="AZ992" s="42"/>
      <c r="BA992" s="35"/>
      <c r="BB992" s="35"/>
      <c r="BC992" s="35"/>
      <c r="BD992" s="35"/>
      <c r="BE992" s="35"/>
      <c r="BF992" s="35"/>
      <c r="BG992" s="35"/>
      <c r="BH992" s="35"/>
      <c r="BI992" s="35"/>
      <c r="BJ992" s="35"/>
    </row>
    <row r="993" spans="1:62" ht="15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9"/>
      <c r="K993" s="39"/>
      <c r="L993" s="40"/>
      <c r="M993" s="35"/>
      <c r="N993" s="35"/>
      <c r="O993" s="35"/>
      <c r="P993" s="35"/>
      <c r="Q993" s="35"/>
      <c r="R993" s="35"/>
      <c r="S993" s="35"/>
      <c r="T993" s="35"/>
      <c r="U993" s="35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  <c r="AL993" s="39"/>
      <c r="AM993" s="39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2"/>
      <c r="AZ993" s="42"/>
      <c r="BA993" s="35"/>
      <c r="BB993" s="35"/>
      <c r="BC993" s="35"/>
      <c r="BD993" s="35"/>
      <c r="BE993" s="35"/>
      <c r="BF993" s="35"/>
      <c r="BG993" s="35"/>
      <c r="BH993" s="35"/>
      <c r="BI993" s="35"/>
      <c r="BJ993" s="35"/>
    </row>
    <row r="994" spans="1:62" ht="15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9"/>
      <c r="K994" s="39"/>
      <c r="L994" s="40"/>
      <c r="M994" s="35"/>
      <c r="N994" s="35"/>
      <c r="O994" s="35"/>
      <c r="P994" s="35"/>
      <c r="Q994" s="35"/>
      <c r="R994" s="35"/>
      <c r="S994" s="35"/>
      <c r="T994" s="35"/>
      <c r="U994" s="35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  <c r="AL994" s="39"/>
      <c r="AM994" s="39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2"/>
      <c r="AZ994" s="42"/>
      <c r="BA994" s="35"/>
      <c r="BB994" s="35"/>
      <c r="BC994" s="35"/>
      <c r="BD994" s="35"/>
      <c r="BE994" s="35"/>
      <c r="BF994" s="35"/>
      <c r="BG994" s="35"/>
      <c r="BH994" s="35"/>
      <c r="BI994" s="35"/>
      <c r="BJ994" s="35"/>
    </row>
    <row r="995" spans="1:62" ht="15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9"/>
      <c r="K995" s="39"/>
      <c r="L995" s="40"/>
      <c r="M995" s="35"/>
      <c r="N995" s="35"/>
      <c r="O995" s="35"/>
      <c r="P995" s="35"/>
      <c r="Q995" s="35"/>
      <c r="R995" s="35"/>
      <c r="S995" s="35"/>
      <c r="T995" s="35"/>
      <c r="U995" s="35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  <c r="AL995" s="39"/>
      <c r="AM995" s="39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2"/>
      <c r="AZ995" s="42"/>
      <c r="BA995" s="35"/>
      <c r="BB995" s="35"/>
      <c r="BC995" s="35"/>
      <c r="BD995" s="35"/>
      <c r="BE995" s="35"/>
      <c r="BF995" s="35"/>
      <c r="BG995" s="35"/>
      <c r="BH995" s="35"/>
      <c r="BI995" s="35"/>
      <c r="BJ995" s="35"/>
    </row>
    <row r="996" spans="1:62" ht="15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9"/>
      <c r="K996" s="39"/>
      <c r="L996" s="40"/>
      <c r="M996" s="35"/>
      <c r="N996" s="35"/>
      <c r="O996" s="35"/>
      <c r="P996" s="35"/>
      <c r="Q996" s="35"/>
      <c r="R996" s="35"/>
      <c r="S996" s="35"/>
      <c r="T996" s="35"/>
      <c r="U996" s="35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  <c r="AL996" s="39"/>
      <c r="AM996" s="39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2"/>
      <c r="AZ996" s="42"/>
      <c r="BA996" s="35"/>
      <c r="BB996" s="35"/>
      <c r="BC996" s="35"/>
      <c r="BD996" s="35"/>
      <c r="BE996" s="35"/>
      <c r="BF996" s="35"/>
      <c r="BG996" s="35"/>
      <c r="BH996" s="35"/>
      <c r="BI996" s="35"/>
      <c r="BJ996" s="35"/>
    </row>
    <row r="997" spans="1:62" ht="15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9"/>
      <c r="K997" s="39"/>
      <c r="L997" s="40"/>
      <c r="M997" s="35"/>
      <c r="N997" s="35"/>
      <c r="O997" s="35"/>
      <c r="P997" s="35"/>
      <c r="Q997" s="35"/>
      <c r="R997" s="35"/>
      <c r="S997" s="35"/>
      <c r="T997" s="35"/>
      <c r="U997" s="35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  <c r="AK997" s="39"/>
      <c r="AL997" s="39"/>
      <c r="AM997" s="39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2"/>
      <c r="AZ997" s="42"/>
      <c r="BA997" s="35"/>
      <c r="BB997" s="35"/>
      <c r="BC997" s="35"/>
      <c r="BD997" s="35"/>
      <c r="BE997" s="35"/>
      <c r="BF997" s="35"/>
      <c r="BG997" s="35"/>
      <c r="BH997" s="35"/>
      <c r="BI997" s="35"/>
      <c r="BJ997" s="35"/>
    </row>
    <row r="998" spans="1:62" ht="15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9"/>
      <c r="K998" s="39"/>
      <c r="L998" s="40"/>
      <c r="M998" s="35"/>
      <c r="N998" s="35"/>
      <c r="O998" s="35"/>
      <c r="P998" s="35"/>
      <c r="Q998" s="35"/>
      <c r="R998" s="35"/>
      <c r="S998" s="35"/>
      <c r="T998" s="35"/>
      <c r="U998" s="35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  <c r="AK998" s="39"/>
      <c r="AL998" s="39"/>
      <c r="AM998" s="39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2"/>
      <c r="AZ998" s="42"/>
      <c r="BA998" s="35"/>
      <c r="BB998" s="35"/>
      <c r="BC998" s="35"/>
      <c r="BD998" s="35"/>
      <c r="BE998" s="35"/>
      <c r="BF998" s="35"/>
      <c r="BG998" s="35"/>
      <c r="BH998" s="35"/>
      <c r="BI998" s="35"/>
      <c r="BJ998" s="35"/>
    </row>
    <row r="999" spans="1:62" ht="15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9"/>
      <c r="K999" s="39"/>
      <c r="L999" s="40"/>
      <c r="M999" s="35"/>
      <c r="N999" s="35"/>
      <c r="O999" s="35"/>
      <c r="P999" s="35"/>
      <c r="Q999" s="35"/>
      <c r="R999" s="35"/>
      <c r="S999" s="35"/>
      <c r="T999" s="35"/>
      <c r="U999" s="35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  <c r="AK999" s="39"/>
      <c r="AL999" s="39"/>
      <c r="AM999" s="39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2"/>
      <c r="AZ999" s="42"/>
      <c r="BA999" s="35"/>
      <c r="BB999" s="35"/>
      <c r="BC999" s="35"/>
      <c r="BD999" s="35"/>
      <c r="BE999" s="35"/>
      <c r="BF999" s="35"/>
      <c r="BG999" s="35"/>
      <c r="BH999" s="35"/>
      <c r="BI999" s="35"/>
      <c r="BJ999" s="35"/>
    </row>
    <row r="1000" spans="1:62" ht="15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9"/>
      <c r="K1000" s="39"/>
      <c r="L1000" s="40"/>
      <c r="M1000" s="35"/>
      <c r="N1000" s="35"/>
      <c r="O1000" s="35"/>
      <c r="P1000" s="35"/>
      <c r="Q1000" s="35"/>
      <c r="R1000" s="35"/>
      <c r="S1000" s="35"/>
      <c r="T1000" s="35"/>
      <c r="U1000" s="35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  <c r="AK1000" s="39"/>
      <c r="AL1000" s="39"/>
      <c r="AM1000" s="39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2"/>
      <c r="AZ1000" s="42"/>
      <c r="BA1000" s="35"/>
      <c r="BB1000" s="35"/>
      <c r="BC1000" s="35"/>
      <c r="BD1000" s="35"/>
      <c r="BE1000" s="35"/>
      <c r="BF1000" s="35"/>
      <c r="BG1000" s="35"/>
      <c r="BH1000" s="35"/>
      <c r="BI1000" s="35"/>
      <c r="BJ1000" s="35"/>
    </row>
  </sheetData>
  <mergeCells count="8">
    <mergeCell ref="AY1:AZ1"/>
    <mergeCell ref="AY3:AY8"/>
    <mergeCell ref="AZ3:AZ8"/>
    <mergeCell ref="B1:K1"/>
    <mergeCell ref="M1:U1"/>
    <mergeCell ref="V1:AA1"/>
    <mergeCell ref="AB1:AL1"/>
    <mergeCell ref="AN1:AW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FUAT BILICAN</cp:lastModifiedBy>
  <dcterms:modified xsi:type="dcterms:W3CDTF">2026-04-09T11:58:05Z</dcterms:modified>
</cp:coreProperties>
</file>