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\Desktop\"/>
    </mc:Choice>
  </mc:AlternateContent>
  <bookViews>
    <workbookView xWindow="0" yWindow="0" windowWidth="20490" windowHeight="7665"/>
  </bookViews>
  <sheets>
    <sheet name="Sayfa1" sheetId="1" r:id="rId1"/>
  </sheets>
  <definedNames>
    <definedName name="_xlnm._FilterDatabase" localSheetId="0" hidden="1">Sayfa1!$A$2:$K$2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4" i="1"/>
  <c r="I23" i="1"/>
  <c r="I19" i="1"/>
  <c r="I18" i="1"/>
  <c r="I3" i="1"/>
</calcChain>
</file>

<file path=xl/sharedStrings.xml><?xml version="1.0" encoding="utf-8"?>
<sst xmlns="http://schemas.openxmlformats.org/spreadsheetml/2006/main" count="148" uniqueCount="115">
  <si>
    <r>
      <t xml:space="preserve">667 SAYILI KHK KAPSAMINDA ÜNİVERSİTEMİZE YERLEŞEN ÖĞRENCİ LİSTESİ </t>
    </r>
    <r>
      <rPr>
        <b/>
        <sz val="15"/>
        <color rgb="FFFF0000"/>
        <rFont val="Calibri"/>
        <family val="2"/>
        <charset val="162"/>
        <scheme val="minor"/>
      </rPr>
      <t>(Tablo-1)</t>
    </r>
  </si>
  <si>
    <t>SIRA 
NO</t>
  </si>
  <si>
    <t>ÖĞR. NO</t>
  </si>
  <si>
    <t>TC NO</t>
  </si>
  <si>
    <t>ADI</t>
  </si>
  <si>
    <t>SOYADI</t>
  </si>
  <si>
    <t>PAÜ BİRİM ADI</t>
  </si>
  <si>
    <t>KAPATILAN ÜNİVERSİTE</t>
  </si>
  <si>
    <t>KOORDİNATÖR ÜNİVERSİTE</t>
  </si>
  <si>
    <t>ÖDENECEK ÜCRET</t>
  </si>
  <si>
    <t>MAYIS AYI 
TAKSİT TUTARI</t>
  </si>
  <si>
    <t>ÖDEME
DURUMU</t>
  </si>
  <si>
    <t>İKTİSADİ VE İDARİ BİLİMLER FAKÜLTESİ</t>
  </si>
  <si>
    <t xml:space="preserve">HELİN ECE                                                                                           </t>
  </si>
  <si>
    <t xml:space="preserve">ERTAŞ                                                                                               </t>
  </si>
  <si>
    <t>DENİZLİ TEKNİK BİLİMLER MESLEK YÜKSEKOKULU</t>
  </si>
  <si>
    <t>TURGUT ÖZAL ÜNİVERSİTESİ/ANKARA MESLEK YÜKSEKOKULU/TASARIM BÖLÜMÜ/GRAFİK TASARIMI PR. (%25 BURSLU)/</t>
  </si>
  <si>
    <t>YILDIRIM BEYAZIT ÜNİVERSİTESİ/MESLEK YÜKSEKOKULU/TASARIM BÖLÜMÜ/GRAFİK TASARIMI PR. (%25 BURSLU)/</t>
  </si>
  <si>
    <t xml:space="preserve">GÜLBAHAR                                                                                            </t>
  </si>
  <si>
    <t xml:space="preserve">AKMAN                                                                                               </t>
  </si>
  <si>
    <t>DENİZLİ SAĞLIK HİZMETLERİ MESLEK YÜKSEKOKULU</t>
  </si>
  <si>
    <t>İZMİR ÜNİVERSİTESİ/MESLEK YÜKSEKOKULU/ÇOCUK BAKIMI VE GENÇLİK HİZMETLERİ BÖLÜMÜ/ÇOCUK GELİŞİMİ PR. (ÜCRETLİ)/</t>
  </si>
  <si>
    <t>DOKUZ EYLÜL ÜNİVERSİTESİ/SAĞLIK HİZMETLERİ MESLEK YÜKSEKOKULU/ÇOCUK BAKIMI VE GENÇLİK HİZMETLERİ BÖLÜMÜ/ÇOCUK GELİŞİMİ PR. (ÜCRETLİ)/</t>
  </si>
  <si>
    <t xml:space="preserve">GAMZE                                                                                               </t>
  </si>
  <si>
    <t xml:space="preserve">ACAR                                                                                                </t>
  </si>
  <si>
    <t>GEDİZ ÜNİVERSİTESİ/MESLEK YÜKSEKOKULU/ÇOCUK BAKIMI VE GENÇLİK HİZMETLERİ BÖLÜMÜ/ÇOCUK GELİŞİMİ PR. (ÜCRETLİ)/</t>
  </si>
  <si>
    <t>İZMİR KATİP ÇELEBİ ÜNİVERSİTESİ/MESLEK YÜKSEKOKULU/ÇOCUK BAKIMI VE GENÇLİK HİZMETLERİ BÖLÜMÜ/ÇOCUK GELİŞİMİ PR. (ÜCRETLİ)/</t>
  </si>
  <si>
    <t xml:space="preserve">BERKAY                                                                                              </t>
  </si>
  <si>
    <t xml:space="preserve">BAŞYİĞİT                                                                                            </t>
  </si>
  <si>
    <t>DENİZLİ SOSYAL BİLİMLER MESLEK YÜKSEKOKULU</t>
  </si>
  <si>
    <t>GEDİZ ÜNİVERSİTESİ/MESLEK YÜKSEKOKULU/DIŞ TİCARET BÖLÜMÜ/DIŞ TİCARET PR. (ÜCRETLİ)/</t>
  </si>
  <si>
    <t>İZMİR KATİP ÇELEBİ ÜNİVERSİTESİ/MESLEK YÜKSEKOKULU/DIŞ TİCARET BÖLÜMÜ/DIŞ TİCARET PR. (ÜCRETLİ)/</t>
  </si>
  <si>
    <t xml:space="preserve">ALEYNA                                                                                              </t>
  </si>
  <si>
    <t xml:space="preserve">ŞENKAL                                                                                              </t>
  </si>
  <si>
    <t>TAVAS MESLEK YÜKSEKOKULU</t>
  </si>
  <si>
    <t xml:space="preserve">ONUR                                                                                                </t>
  </si>
  <si>
    <t xml:space="preserve">DUMAN                                                                                               </t>
  </si>
  <si>
    <t>İZMİR ÜNİVERSİTESİ/SAĞLIK HİZMETLERİ MESLEK YÜKSEKOKULU/TERAPİ VE REHABİLİTASYON BÖLÜMÜ/FİZYOTERAPİ PR. (ÜCRETLİ)/</t>
  </si>
  <si>
    <t>DOKUZ EYLÜL ÜNİVERSİTESİ/SAĞLIK HİZMETLERİ MESLEK YÜKSEKOKULU/TERAPİ VE REHABİLİTASYON BÖLÜMÜ/FİZYOTERAPİ PR. (ÜCRETLİ)/</t>
  </si>
  <si>
    <t xml:space="preserve">MÜŞERREF                                                                                            </t>
  </si>
  <si>
    <t xml:space="preserve">PALAZ                                                                                               </t>
  </si>
  <si>
    <t xml:space="preserve">YAĞIZ                                                                                               </t>
  </si>
  <si>
    <t xml:space="preserve">YILDIRIM                                                                                            </t>
  </si>
  <si>
    <t>TIP FAKÜLTESİ</t>
  </si>
  <si>
    <t>FATİH ÜNİVERSİTESİ/TIP FAKÜLTESİ/TIP PR. (ÜCRETLİ)/</t>
  </si>
  <si>
    <t>İSTANBUL ÜNİVERSİTESİ/İSTANBUL TIP FAKÜLTESİ/TIP PR. (ÜCRETLİ)/</t>
  </si>
  <si>
    <t xml:space="preserve">MURAT                                                                                               </t>
  </si>
  <si>
    <t xml:space="preserve">ALPARTİN                                                                                            </t>
  </si>
  <si>
    <t>ŞİFA ÜNİVERSİTESİ/SAĞLIK HİZMETLERİ MESLEK YÜKSEKOKULU/TIBBİ HİZMETLER VE TEKNİKLER BÖLÜMÜ/FİZYOTERAPİ PR. (ÜCRETLİ)/</t>
  </si>
  <si>
    <t>EGE ÜNİVERSİTESİ/ATATÜRK SAĞLIK HİZMETLERİ MESLEK YÜKSEKOKULU/TIBBİ HİZMETLER VE TEKNİKLER BÖLÜMÜ/FİZYOTERAPİ PR. (ÜCRETLİ)/</t>
  </si>
  <si>
    <t>13.874,90 ₺</t>
  </si>
  <si>
    <t xml:space="preserve">MERVE                                                                                               </t>
  </si>
  <si>
    <t xml:space="preserve">ÖLMEZ                                                                                               </t>
  </si>
  <si>
    <t>TURGUT ÖZAL ÜNİVERSİTESİ/ANKARA MESLEK YÜKSEKOKULU/ÇOCUK BAKIMI VE GENÇLİK HİZMETLERİ BÖLÜMÜ/ÇOCUK GELİŞİMİ PR. (ÜCRETLİ)/</t>
  </si>
  <si>
    <t>YILDIRIM BEYAZIT ÜNİVERSİTESİ/MESLEK YÜKSEKOKULU/ÇOCUK BAKIMI VE GENÇLİK HİZMETLERİ BÖLÜMÜ/ÇOCUK GELİŞİMİ PR. (ÜCRETLİ)/</t>
  </si>
  <si>
    <t xml:space="preserve">ÇAĞATAY                                                                                             </t>
  </si>
  <si>
    <t xml:space="preserve">ÇETİNER                                                                                             </t>
  </si>
  <si>
    <t>ŞİFA ÜNİVERSİTESİ/SAĞLIK HİZMETLERİ MESLEK YÜKSEKOKULU/TIBBİ HİZMETLER VE TEKNİKLER BÖLÜMÜ/İLK VE ACİL YARDIM PR. (ÜCRETLİ)/</t>
  </si>
  <si>
    <t>EGE ÜNİVERSİTESİ/ATATÜRK SAĞLIK HİZMETLERİ MESLEK YÜKSEKOKULU/TIBBİ HİZMETLER VE TEKNİKLER BÖLÜMÜ/İLK VE ACİL YARDIM PR. (ÜCRETLİ)/</t>
  </si>
  <si>
    <t xml:space="preserve">GÜLER                                                                                               </t>
  </si>
  <si>
    <t xml:space="preserve">ÖZ                                                                                                  </t>
  </si>
  <si>
    <t xml:space="preserve">MERVE NUR                                                                                           </t>
  </si>
  <si>
    <t xml:space="preserve">YİTİK                                                                                               </t>
  </si>
  <si>
    <t>TURGUT ÖZAL ÜNİVERSİTESİ/SAĞLIK BİLİMLERİ MESLEK YÜKSEKOKULU/TIBBİ HİZMETLER VE TEKNİKLER BÖLÜMÜ/DİYALİZ PR. (ÜCRETLİ)/</t>
  </si>
  <si>
    <t>YILDIRIM BEYAZIT ÜNİVERSİTESİ/SAĞLIK HİZMETLERİ MESLEK YÜKSEKOKULU/TIBBİ HİZMETLER VE TEKNİKLER BÖLÜMÜ/DİYALİZ PR. (ÜCRETLİ)/</t>
  </si>
  <si>
    <t>14.942,20 ₺</t>
  </si>
  <si>
    <t xml:space="preserve">SİNEM                                                                                               </t>
  </si>
  <si>
    <t xml:space="preserve">AKKOYUN                                                                                             </t>
  </si>
  <si>
    <t xml:space="preserve">MEHMET ALİ                                                                                          </t>
  </si>
  <si>
    <t xml:space="preserve">ÖZDEMİR                                                                                             </t>
  </si>
  <si>
    <t>TURGUT ÖZAL ÜNİVERSİTESİ/SAĞLIK BİLİMLERİ MESLEK YÜKSEKOKULU/TIBBİ HİZMETLER VE TEKNİKLER BÖLÜMÜ/ANESTEZİ PR. (ÜCRETLİ)/</t>
  </si>
  <si>
    <t>YILDIRIM BEYAZIT ÜNİVERSİTESİ/SAĞLIK HİZMETLERİ MESLEK YÜKSEKOKULU/TIBBİ HİZMETLER VE TEKNİKLER BÖLÜMÜ/ANESTEZİ PR. (ÜCRETLİ)/</t>
  </si>
  <si>
    <t xml:space="preserve">MUHAMMED BURAK                                                                                      </t>
  </si>
  <si>
    <t xml:space="preserve">GÜRZ                                                                                                </t>
  </si>
  <si>
    <t>İPEK ÜNİVERSİTESİ/İŞLETME VE YÖNETİM BİLİMLERİ FAKÜLTESİ/EKONOMİ BÖLÜMÜ/EKONOMİ PR. (İNGİLİZCE) (%50 BURSLU)/</t>
  </si>
  <si>
    <t>ANKARA SOSYAL BİLİMLER ÜNİVERSİTESİ/SİYASAL BİLGİLER FAKÜLTESİ/EKONOMİ BÖLÜMÜ/EKONOMİ PR. (İNGİLİZCE) (%50 BURSLU)/</t>
  </si>
  <si>
    <t>MÜHENDİSLİK FAKÜLTESİ</t>
  </si>
  <si>
    <t xml:space="preserve">AYNUR                                                                                               </t>
  </si>
  <si>
    <t xml:space="preserve">ÇEVİK                                                                                               </t>
  </si>
  <si>
    <t>GEDİZ ÜNİVERSİTESİ/İKTİSADİ VE İDARİ BİLİMLER FAKÜLTESİ/SİYASET BİLİMİ VE KAMU YÖNETİMİ BÖLÜMÜ/SİYASET BİLİMİ VE KAMU YÖNETİMİ PR. (%25 BURSLU)/</t>
  </si>
  <si>
    <t>İZMİR KATİP ÇELEBİ ÜNİVERSİTESİ/İKTİSADİ VE İDARİ BİLİMLER FAKÜLTESİ/SİYASET BİLİMİ VE KAMU YÖNETİMİ BÖLÜMÜ/SİYASET BİLİMİ VE KAMU YÖNETİMİ PR. (%25 BURSLU)/</t>
  </si>
  <si>
    <t xml:space="preserve">SEVİM                                                                                               </t>
  </si>
  <si>
    <t xml:space="preserve">BALIKCI                                                                                             </t>
  </si>
  <si>
    <t>FATİH ÜNİVERSİTESİ/SAĞLIK HİZMETLERİ MESLEK YÜKSEKOKULU/TIBBİ HİZMETLER VE TEKNİKLER BÖLÜMÜ/ANESTEZİ PR. (ÜCRETLİ)/</t>
  </si>
  <si>
    <t>İSTANBUL ÜNİVERSİTESİ/SAĞLIK HİZMETLERİ MESLEK YÜKSEKOKULU/TIBBİ HİZMETLER VE TEKNİKLER BÖLÜMÜ/ANESTEZİ PR. (ÜCRETLİ)/</t>
  </si>
  <si>
    <t>17.396,99 ₺</t>
  </si>
  <si>
    <t xml:space="preserve">MERT                                                                                                </t>
  </si>
  <si>
    <t xml:space="preserve">KINALI                                                                                              </t>
  </si>
  <si>
    <t>GEDİZ ÜNİVERSİTESİ/MÜHENDİSLİK VE MİMARLIK FAKÜLTESİ/MAKİNE MÜHENDİSLİĞİ BÖLÜMÜ/MAKİNE MÜHENDİSLİĞİ PR. (%30 İNGİLİZCE) (ÜCRETLİ)/</t>
  </si>
  <si>
    <t>İZMİR KATİP ÇELEBİ ÜNİVERSİTESİ/MÜHENDİSLİK VE MİMARLIK FAKÜLTESİ/MAKİNE MÜHENDİSLİĞİ BÖLÜMÜ/MAKİNE MÜHENDİSLİĞİ PR. (%30 İNGİLİZCE) (ÜCRETLİ)/</t>
  </si>
  <si>
    <t>22.610,14 ₺</t>
  </si>
  <si>
    <t xml:space="preserve">BELLARMIN                                                                                           </t>
  </si>
  <si>
    <t xml:space="preserve">DAKALIMIS ATA                                                                                       </t>
  </si>
  <si>
    <t>ZİRVE ÜNİVERSİTESİ/İKTİSADİ VE İDARİ BİLİMLER FAKÜLTESİ/İKTİSAT BÖLÜMÜ/İKTİSAT PR. (ÜCRETLİ)/</t>
  </si>
  <si>
    <t>GAZİANTEP ÜNİVERSİTESİ/İKTİSADİ VE İDARİ BİLİMLER FAKÜLTESİ/İKTİSAT BÖLÜMÜ/İKTİSAT PR. (ÜCRETLİ)/</t>
  </si>
  <si>
    <t>23.010,84 ₺</t>
  </si>
  <si>
    <t xml:space="preserve">BESTE İREM                                                                                          </t>
  </si>
  <si>
    <t xml:space="preserve">KILIÇ                                                                                               </t>
  </si>
  <si>
    <t>ZİRVE ÜNİVERSİTESİ/EMİNE-BAHAEDDİN NAKIBOĞLU TIP FAKÜLTESİ/EMİNE-BAHAEDDİN NAKIBOĞLU TIP PR. (ÜCRETLİ)/</t>
  </si>
  <si>
    <t>GAZİANTEP ÜNİVERSİTESİ/TIP FAKÜLTESİ/TIP PR. (ÜCRETLİ)/</t>
  </si>
  <si>
    <t xml:space="preserve">FERHAN                                                                                              </t>
  </si>
  <si>
    <t xml:space="preserve">GÜLDÜN                                                                                              </t>
  </si>
  <si>
    <t>İZMİR ÜNİVERSİTESİ/TIP FAKÜLTESİ/TIP PR. (ÜCRETLİ)/</t>
  </si>
  <si>
    <t>DOKUZ EYLÜL ÜNİVERSİTESİ/TIP FAKÜLTESİ/TIP PR. (ÜCRETLİ)/</t>
  </si>
  <si>
    <t xml:space="preserve">ORHUN CELİL                                                                                         </t>
  </si>
  <si>
    <t xml:space="preserve">BALTA                                                                                               </t>
  </si>
  <si>
    <t>MEVLANA ÜNİVERSİTESİ/TIP FAKÜLTESİ/TIP PR. (ÜCRETLİ)/</t>
  </si>
  <si>
    <t>SELÇUK ÜNİVERSİTESİ/TIP FAKÜLTESİ/TIP PR. (ÜCRETLİ)/</t>
  </si>
  <si>
    <t xml:space="preserve">MERCAN AHSEN                                                                                        </t>
  </si>
  <si>
    <t xml:space="preserve">TÜMTAŞ                                                                                              </t>
  </si>
  <si>
    <t xml:space="preserve">ELİF                                                                                                </t>
  </si>
  <si>
    <t xml:space="preserve">YILMAZ                                                                                              </t>
  </si>
  <si>
    <t>ŞİFA ÜNİVERSİTESİ/TIP FAKÜLTESİ/TIP PR. (ÜCRETLİ)/</t>
  </si>
  <si>
    <t>EGE ÜNİVERSİTESİ/TIP FAKÜLTESİ/TIP PR. (ÜCRETLİ)/</t>
  </si>
  <si>
    <r>
      <t xml:space="preserve">2016-2017 EĞİTİM ÖĞRETİM YILI BAHAR DÖNEMİNE AİT MAYIS AYI 8. TAKSİT TUTARINI </t>
    </r>
    <r>
      <rPr>
        <b/>
        <sz val="11"/>
        <color rgb="FFFF0000"/>
        <rFont val="Calibri"/>
        <family val="2"/>
        <charset val="162"/>
        <scheme val="minor"/>
      </rPr>
      <t>TÜRKİYE HALK BANKASI TR07 0001 2001 4630 0006 0002 56</t>
    </r>
    <r>
      <rPr>
        <b/>
        <sz val="11"/>
        <color theme="1"/>
        <rFont val="Calibri"/>
        <family val="2"/>
        <charset val="162"/>
        <scheme val="minor"/>
      </rPr>
      <t xml:space="preserve"> NUMARALI IBAN HESABINA </t>
    </r>
    <r>
      <rPr>
        <b/>
        <sz val="11"/>
        <color rgb="FFFF0000"/>
        <rFont val="Calibri"/>
        <family val="2"/>
        <charset val="162"/>
        <scheme val="minor"/>
      </rPr>
      <t>AD-SOYAD, T.C. NUMARANIZ VE ÖĞRENCİ NUMARANIZLA</t>
    </r>
    <r>
      <rPr>
        <b/>
        <sz val="11"/>
        <color theme="1"/>
        <rFont val="Calibri"/>
        <family val="2"/>
        <charset val="162"/>
        <scheme val="minor"/>
      </rPr>
      <t xml:space="preserve"> BERABER </t>
    </r>
    <r>
      <rPr>
        <b/>
        <sz val="11"/>
        <color rgb="FFFF0000"/>
        <rFont val="Calibri"/>
        <family val="2"/>
        <charset val="162"/>
        <scheme val="minor"/>
      </rPr>
      <t>20.05.2017 TARİHİNE KADAR</t>
    </r>
    <r>
      <rPr>
        <b/>
        <sz val="11"/>
        <color theme="1"/>
        <rFont val="Calibri"/>
        <family val="2"/>
        <charset val="162"/>
        <scheme val="minor"/>
      </rPr>
      <t xml:space="preserve"> YATIRMANIZ GEREKMEKTEDİR. İŞLEMİ GERÇEKLEŞTİRDİKTEN SONRA ÖDEME YAPTIĞINIZA DAİR BANKA DEKONTUNU ELDEN YADA FAX YOLUYLA PAMUKKALE ÜNİVERSİTESİ ÖĞRENCİ İŞLERİ DAİRE BAŞKANLIĞI'NA ULAŞTIRMANIZ ÖDEMELERİNİZİN HASSASİYETLE TAKİP EDİLMESİ ADINA ÖNEMLE RİCA OLUNUR.
FAX: (0258) 296 23 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</si>
</sst>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₺&quot;;\-#,##0.00\ &quot;₺&quot;"/>
    <numFmt numFmtId="164" formatCode="#,##0.00\ &quot;₺&quot;"/>
  </numFmts>
  <fonts count="11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rgb="FFFF000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rgb="FFFF0000"/>
      <name val="Arial"/>
      <family val="2"/>
      <charset val="162"/>
    </font>
    <font>
      <b/>
      <sz val="10"/>
      <color rgb="FFFF0000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7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14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G8" sqref="G8"/>
    </sheetView>
  </sheetViews>
  <sheetFormatPr defaultRowHeight="12.75" x14ac:dyDescent="0.25"/>
  <cols>
    <col min="1" max="1" width="5.5703125" style="3" customWidth="1"/>
    <col min="2" max="2" width="10.42578125" style="3" customWidth="1"/>
    <col min="3" max="3" width="12.7109375" style="3" customWidth="1"/>
    <col min="4" max="4" width="14.5703125" style="3" customWidth="1"/>
    <col min="5" max="5" width="13.140625" style="3" customWidth="1"/>
    <col min="6" max="6" width="18" style="3" customWidth="1"/>
    <col min="7" max="7" width="31.7109375" style="3" customWidth="1"/>
    <col min="8" max="8" width="32.140625" style="3" customWidth="1"/>
    <col min="9" max="9" width="15.140625" style="19" customWidth="1"/>
    <col min="10" max="10" width="13.42578125" style="3" customWidth="1"/>
    <col min="11" max="11" width="12.5703125" style="3" customWidth="1"/>
    <col min="12" max="12" width="13.28515625" style="3" customWidth="1"/>
    <col min="13" max="16384" width="9.140625" style="3"/>
  </cols>
  <sheetData>
    <row r="1" spans="1:12" ht="27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1"/>
      <c r="K1" s="2"/>
    </row>
    <row r="2" spans="1:12" s="9" customFormat="1" ht="40.5" customHeight="1" x14ac:dyDescent="0.2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7" t="s">
        <v>10</v>
      </c>
      <c r="K2" s="8" t="s">
        <v>11</v>
      </c>
    </row>
    <row r="3" spans="1:12" s="15" customFormat="1" ht="24.95" customHeight="1" x14ac:dyDescent="0.25">
      <c r="A3" s="10">
        <v>1</v>
      </c>
      <c r="B3" s="11">
        <v>16341067</v>
      </c>
      <c r="C3" s="11">
        <v>27598104118</v>
      </c>
      <c r="D3" s="11" t="s">
        <v>13</v>
      </c>
      <c r="E3" s="11" t="s">
        <v>14</v>
      </c>
      <c r="F3" s="11" t="s">
        <v>15</v>
      </c>
      <c r="G3" s="11" t="s">
        <v>16</v>
      </c>
      <c r="H3" s="11" t="s">
        <v>17</v>
      </c>
      <c r="I3" s="12">
        <f>13874.9*0.75</f>
        <v>10406.174999999999</v>
      </c>
      <c r="J3" s="13">
        <v>1156</v>
      </c>
      <c r="K3" s="2"/>
    </row>
    <row r="4" spans="1:12" s="15" customFormat="1" ht="24.95" customHeight="1" x14ac:dyDescent="0.25">
      <c r="A4" s="10">
        <v>2</v>
      </c>
      <c r="B4" s="11">
        <v>16367070</v>
      </c>
      <c r="C4" s="11">
        <v>17722850226</v>
      </c>
      <c r="D4" s="11" t="s">
        <v>18</v>
      </c>
      <c r="E4" s="11" t="s">
        <v>19</v>
      </c>
      <c r="F4" s="11" t="s">
        <v>20</v>
      </c>
      <c r="G4" s="11" t="s">
        <v>21</v>
      </c>
      <c r="H4" s="11" t="s">
        <v>22</v>
      </c>
      <c r="I4" s="14">
        <v>10819</v>
      </c>
      <c r="J4" s="13">
        <v>1202</v>
      </c>
      <c r="K4" s="2"/>
    </row>
    <row r="5" spans="1:12" s="15" customFormat="1" ht="24.95" customHeight="1" x14ac:dyDescent="0.25">
      <c r="A5" s="10">
        <v>3</v>
      </c>
      <c r="B5" s="11">
        <v>16367071</v>
      </c>
      <c r="C5" s="11">
        <v>21559705802</v>
      </c>
      <c r="D5" s="11" t="s">
        <v>23</v>
      </c>
      <c r="E5" s="11" t="s">
        <v>24</v>
      </c>
      <c r="F5" s="11" t="s">
        <v>20</v>
      </c>
      <c r="G5" s="11" t="s">
        <v>25</v>
      </c>
      <c r="H5" s="11" t="s">
        <v>26</v>
      </c>
      <c r="I5" s="14">
        <v>11359.95</v>
      </c>
      <c r="J5" s="13">
        <v>1262</v>
      </c>
      <c r="K5" s="2"/>
      <c r="L5" s="16"/>
    </row>
    <row r="6" spans="1:12" s="15" customFormat="1" ht="24.95" customHeight="1" x14ac:dyDescent="0.25">
      <c r="A6" s="10">
        <v>4</v>
      </c>
      <c r="B6" s="11">
        <v>16339088</v>
      </c>
      <c r="C6" s="11">
        <v>22289204740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31</v>
      </c>
      <c r="I6" s="14">
        <v>11359.95</v>
      </c>
      <c r="J6" s="13">
        <v>1262</v>
      </c>
      <c r="K6" s="2"/>
    </row>
    <row r="7" spans="1:12" s="15" customFormat="1" ht="24.95" customHeight="1" x14ac:dyDescent="0.25">
      <c r="A7" s="10">
        <v>5</v>
      </c>
      <c r="B7" s="11">
        <v>16733066</v>
      </c>
      <c r="C7" s="11">
        <v>52342203168</v>
      </c>
      <c r="D7" s="11" t="s">
        <v>32</v>
      </c>
      <c r="E7" s="11" t="s">
        <v>33</v>
      </c>
      <c r="F7" s="11" t="s">
        <v>34</v>
      </c>
      <c r="G7" s="11" t="s">
        <v>25</v>
      </c>
      <c r="H7" s="11" t="s">
        <v>26</v>
      </c>
      <c r="I7" s="14">
        <v>11359.95</v>
      </c>
      <c r="J7" s="13">
        <v>1262</v>
      </c>
      <c r="K7" s="2"/>
      <c r="L7" s="17"/>
    </row>
    <row r="8" spans="1:12" s="15" customFormat="1" ht="24.95" customHeight="1" x14ac:dyDescent="0.25">
      <c r="A8" s="10">
        <v>6</v>
      </c>
      <c r="B8" s="11">
        <v>16369074</v>
      </c>
      <c r="C8" s="11">
        <v>18802490912</v>
      </c>
      <c r="D8" s="11" t="s">
        <v>35</v>
      </c>
      <c r="E8" s="11" t="s">
        <v>36</v>
      </c>
      <c r="F8" s="11" t="s">
        <v>20</v>
      </c>
      <c r="G8" s="11" t="s">
        <v>37</v>
      </c>
      <c r="H8" s="11" t="s">
        <v>38</v>
      </c>
      <c r="I8" s="14">
        <v>11900.9</v>
      </c>
      <c r="J8" s="13">
        <v>1325</v>
      </c>
      <c r="K8" s="2"/>
      <c r="L8" s="17"/>
    </row>
    <row r="9" spans="1:12" s="15" customFormat="1" ht="24.95" customHeight="1" x14ac:dyDescent="0.25">
      <c r="A9" s="10">
        <v>7</v>
      </c>
      <c r="B9" s="11">
        <v>16369072</v>
      </c>
      <c r="C9" s="11">
        <v>14387664458</v>
      </c>
      <c r="D9" s="11" t="s">
        <v>39</v>
      </c>
      <c r="E9" s="11" t="s">
        <v>40</v>
      </c>
      <c r="F9" s="11" t="s">
        <v>20</v>
      </c>
      <c r="G9" s="11" t="s">
        <v>37</v>
      </c>
      <c r="H9" s="11" t="s">
        <v>38</v>
      </c>
      <c r="I9" s="14">
        <v>11900.9</v>
      </c>
      <c r="J9" s="13">
        <v>1320</v>
      </c>
      <c r="K9" s="2"/>
    </row>
    <row r="10" spans="1:12" s="15" customFormat="1" ht="24.95" customHeight="1" x14ac:dyDescent="0.25">
      <c r="A10" s="10">
        <v>8</v>
      </c>
      <c r="B10" s="11">
        <v>16270236</v>
      </c>
      <c r="C10" s="11">
        <v>44956247720</v>
      </c>
      <c r="D10" s="11" t="s">
        <v>41</v>
      </c>
      <c r="E10" s="11" t="s">
        <v>42</v>
      </c>
      <c r="F10" s="11" t="s">
        <v>43</v>
      </c>
      <c r="G10" s="11" t="s">
        <v>44</v>
      </c>
      <c r="H10" s="11" t="s">
        <v>45</v>
      </c>
      <c r="I10" s="14">
        <v>13802.46</v>
      </c>
      <c r="J10" s="13">
        <v>1525</v>
      </c>
      <c r="K10" s="2"/>
    </row>
    <row r="11" spans="1:12" s="15" customFormat="1" ht="24.95" customHeight="1" x14ac:dyDescent="0.25">
      <c r="A11" s="10">
        <v>9</v>
      </c>
      <c r="B11" s="11">
        <v>16369077</v>
      </c>
      <c r="C11" s="11">
        <v>27115543772</v>
      </c>
      <c r="D11" s="11" t="s">
        <v>46</v>
      </c>
      <c r="E11" s="11" t="s">
        <v>47</v>
      </c>
      <c r="F11" s="11" t="s">
        <v>20</v>
      </c>
      <c r="G11" s="11" t="s">
        <v>48</v>
      </c>
      <c r="H11" s="11" t="s">
        <v>49</v>
      </c>
      <c r="I11" s="12" t="s">
        <v>50</v>
      </c>
      <c r="J11" s="13">
        <v>1542</v>
      </c>
      <c r="K11" s="2"/>
    </row>
    <row r="12" spans="1:12" s="15" customFormat="1" ht="24.95" customHeight="1" x14ac:dyDescent="0.25">
      <c r="A12" s="10">
        <v>10</v>
      </c>
      <c r="B12" s="11">
        <v>16367073</v>
      </c>
      <c r="C12" s="11">
        <v>36904203322</v>
      </c>
      <c r="D12" s="11" t="s">
        <v>51</v>
      </c>
      <c r="E12" s="11" t="s">
        <v>52</v>
      </c>
      <c r="F12" s="11" t="s">
        <v>20</v>
      </c>
      <c r="G12" s="11" t="s">
        <v>53</v>
      </c>
      <c r="H12" s="11" t="s">
        <v>54</v>
      </c>
      <c r="I12" s="12" t="s">
        <v>50</v>
      </c>
      <c r="J12" s="13">
        <v>1542</v>
      </c>
      <c r="K12" s="2"/>
    </row>
    <row r="13" spans="1:12" s="15" customFormat="1" ht="24.95" customHeight="1" x14ac:dyDescent="0.25">
      <c r="A13" s="10">
        <v>11</v>
      </c>
      <c r="B13" s="11">
        <v>16351058</v>
      </c>
      <c r="C13" s="11">
        <v>42679011796</v>
      </c>
      <c r="D13" s="11" t="s">
        <v>55</v>
      </c>
      <c r="E13" s="11" t="s">
        <v>56</v>
      </c>
      <c r="F13" s="11" t="s">
        <v>20</v>
      </c>
      <c r="G13" s="11" t="s">
        <v>57</v>
      </c>
      <c r="H13" s="11" t="s">
        <v>58</v>
      </c>
      <c r="I13" s="12" t="s">
        <v>50</v>
      </c>
      <c r="J13" s="13">
        <v>1542</v>
      </c>
      <c r="K13" s="2"/>
    </row>
    <row r="14" spans="1:12" s="15" customFormat="1" ht="24.95" customHeight="1" x14ac:dyDescent="0.25">
      <c r="A14" s="10">
        <v>12</v>
      </c>
      <c r="B14" s="11">
        <v>16369081</v>
      </c>
      <c r="C14" s="11">
        <v>55240098744</v>
      </c>
      <c r="D14" s="11" t="s">
        <v>59</v>
      </c>
      <c r="E14" s="11" t="s">
        <v>60</v>
      </c>
      <c r="F14" s="11" t="s">
        <v>20</v>
      </c>
      <c r="G14" s="11" t="s">
        <v>48</v>
      </c>
      <c r="H14" s="11" t="s">
        <v>49</v>
      </c>
      <c r="I14" s="12" t="s">
        <v>50</v>
      </c>
      <c r="J14" s="13">
        <v>1542</v>
      </c>
      <c r="K14" s="2"/>
    </row>
    <row r="15" spans="1:12" s="15" customFormat="1" ht="24.95" customHeight="1" x14ac:dyDescent="0.25">
      <c r="A15" s="10">
        <v>13</v>
      </c>
      <c r="B15" s="11">
        <v>16361059</v>
      </c>
      <c r="C15" s="11">
        <v>34690292476</v>
      </c>
      <c r="D15" s="11" t="s">
        <v>61</v>
      </c>
      <c r="E15" s="11" t="s">
        <v>62</v>
      </c>
      <c r="F15" s="11" t="s">
        <v>20</v>
      </c>
      <c r="G15" s="11" t="s">
        <v>63</v>
      </c>
      <c r="H15" s="11" t="s">
        <v>64</v>
      </c>
      <c r="I15" s="12" t="s">
        <v>65</v>
      </c>
      <c r="J15" s="13">
        <v>1660</v>
      </c>
      <c r="K15" s="2"/>
    </row>
    <row r="16" spans="1:12" s="15" customFormat="1" ht="24.95" customHeight="1" x14ac:dyDescent="0.25">
      <c r="A16" s="10">
        <v>14</v>
      </c>
      <c r="B16" s="11">
        <v>16361058</v>
      </c>
      <c r="C16" s="11">
        <v>29167462704</v>
      </c>
      <c r="D16" s="11" t="s">
        <v>66</v>
      </c>
      <c r="E16" s="11" t="s">
        <v>67</v>
      </c>
      <c r="F16" s="11" t="s">
        <v>20</v>
      </c>
      <c r="G16" s="11" t="s">
        <v>63</v>
      </c>
      <c r="H16" s="11" t="s">
        <v>64</v>
      </c>
      <c r="I16" s="12" t="s">
        <v>65</v>
      </c>
      <c r="J16" s="13">
        <v>1660</v>
      </c>
      <c r="K16" s="2"/>
    </row>
    <row r="17" spans="1:12" s="15" customFormat="1" ht="24.95" customHeight="1" x14ac:dyDescent="0.25">
      <c r="A17" s="10">
        <v>15</v>
      </c>
      <c r="B17" s="11">
        <v>16353053</v>
      </c>
      <c r="C17" s="11">
        <v>40078084854</v>
      </c>
      <c r="D17" s="11" t="s">
        <v>68</v>
      </c>
      <c r="E17" s="11" t="s">
        <v>69</v>
      </c>
      <c r="F17" s="11" t="s">
        <v>20</v>
      </c>
      <c r="G17" s="11" t="s">
        <v>70</v>
      </c>
      <c r="H17" s="11" t="s">
        <v>71</v>
      </c>
      <c r="I17" s="12" t="s">
        <v>65</v>
      </c>
      <c r="J17" s="13">
        <v>1660</v>
      </c>
      <c r="K17" s="2"/>
    </row>
    <row r="18" spans="1:12" s="15" customFormat="1" ht="24.95" customHeight="1" x14ac:dyDescent="0.25">
      <c r="A18" s="10">
        <v>16</v>
      </c>
      <c r="B18" s="11">
        <v>16201130</v>
      </c>
      <c r="C18" s="11">
        <v>66559309902</v>
      </c>
      <c r="D18" s="11" t="s">
        <v>72</v>
      </c>
      <c r="E18" s="11" t="s">
        <v>73</v>
      </c>
      <c r="F18" s="11" t="s">
        <v>12</v>
      </c>
      <c r="G18" s="11" t="s">
        <v>74</v>
      </c>
      <c r="H18" s="11" t="s">
        <v>75</v>
      </c>
      <c r="I18" s="18">
        <f>30293.2/2</f>
        <v>15146.6</v>
      </c>
      <c r="J18" s="13">
        <v>1683</v>
      </c>
      <c r="K18" s="2"/>
    </row>
    <row r="19" spans="1:12" s="15" customFormat="1" ht="24.95" customHeight="1" x14ac:dyDescent="0.25">
      <c r="A19" s="10">
        <v>17</v>
      </c>
      <c r="B19" s="11">
        <v>16205129</v>
      </c>
      <c r="C19" s="11">
        <v>10943059720</v>
      </c>
      <c r="D19" s="11" t="s">
        <v>77</v>
      </c>
      <c r="E19" s="11" t="s">
        <v>78</v>
      </c>
      <c r="F19" s="11" t="s">
        <v>12</v>
      </c>
      <c r="G19" s="11" t="s">
        <v>79</v>
      </c>
      <c r="H19" s="11" t="s">
        <v>80</v>
      </c>
      <c r="I19" s="12">
        <f>21239.83*0.75</f>
        <v>15929.872500000001</v>
      </c>
      <c r="J19" s="13">
        <v>1770</v>
      </c>
      <c r="K19" s="2"/>
    </row>
    <row r="20" spans="1:12" s="15" customFormat="1" ht="24.95" customHeight="1" x14ac:dyDescent="0.25">
      <c r="A20" s="10">
        <v>18</v>
      </c>
      <c r="B20" s="11">
        <v>16353052</v>
      </c>
      <c r="C20" s="11">
        <v>32008367830</v>
      </c>
      <c r="D20" s="11" t="s">
        <v>81</v>
      </c>
      <c r="E20" s="11" t="s">
        <v>82</v>
      </c>
      <c r="F20" s="11" t="s">
        <v>20</v>
      </c>
      <c r="G20" s="11" t="s">
        <v>83</v>
      </c>
      <c r="H20" s="11" t="s">
        <v>84</v>
      </c>
      <c r="I20" s="12" t="s">
        <v>85</v>
      </c>
      <c r="J20" s="13">
        <v>1931</v>
      </c>
      <c r="K20" s="2"/>
      <c r="L20" s="17"/>
    </row>
    <row r="21" spans="1:12" s="15" customFormat="1" ht="24.95" customHeight="1" x14ac:dyDescent="0.25">
      <c r="A21" s="10">
        <v>19</v>
      </c>
      <c r="B21" s="11">
        <v>16243097</v>
      </c>
      <c r="C21" s="11">
        <v>23732138100</v>
      </c>
      <c r="D21" s="11" t="s">
        <v>86</v>
      </c>
      <c r="E21" s="11" t="s">
        <v>87</v>
      </c>
      <c r="F21" s="11" t="s">
        <v>76</v>
      </c>
      <c r="G21" s="11" t="s">
        <v>88</v>
      </c>
      <c r="H21" s="11" t="s">
        <v>89</v>
      </c>
      <c r="I21" s="12" t="s">
        <v>90</v>
      </c>
      <c r="J21" s="13">
        <v>2512</v>
      </c>
      <c r="K21" s="2"/>
    </row>
    <row r="22" spans="1:12" s="15" customFormat="1" ht="24.95" customHeight="1" x14ac:dyDescent="0.25">
      <c r="A22" s="10">
        <v>20</v>
      </c>
      <c r="B22" s="11">
        <v>16203119</v>
      </c>
      <c r="C22" s="11">
        <v>99061475810</v>
      </c>
      <c r="D22" s="11" t="s">
        <v>91</v>
      </c>
      <c r="E22" s="11" t="s">
        <v>92</v>
      </c>
      <c r="F22" s="11" t="s">
        <v>12</v>
      </c>
      <c r="G22" s="11" t="s">
        <v>93</v>
      </c>
      <c r="H22" s="11" t="s">
        <v>94</v>
      </c>
      <c r="I22" s="12" t="s">
        <v>95</v>
      </c>
      <c r="J22" s="13">
        <v>2465.59</v>
      </c>
      <c r="K22" s="2"/>
    </row>
    <row r="23" spans="1:12" s="15" customFormat="1" ht="24.95" customHeight="1" x14ac:dyDescent="0.25">
      <c r="A23" s="10">
        <v>21</v>
      </c>
      <c r="B23" s="11">
        <v>16270219</v>
      </c>
      <c r="C23" s="11">
        <v>29803385862</v>
      </c>
      <c r="D23" s="11" t="s">
        <v>96</v>
      </c>
      <c r="E23" s="11" t="s">
        <v>97</v>
      </c>
      <c r="F23" s="11" t="s">
        <v>43</v>
      </c>
      <c r="G23" s="11" t="s">
        <v>98</v>
      </c>
      <c r="H23" s="11" t="s">
        <v>99</v>
      </c>
      <c r="I23" s="12">
        <f>35131.46*0.75</f>
        <v>26348.595000000001</v>
      </c>
      <c r="J23" s="13">
        <v>2928</v>
      </c>
      <c r="K23" s="2"/>
      <c r="L23" s="17"/>
    </row>
    <row r="24" spans="1:12" s="15" customFormat="1" ht="24.95" customHeight="1" x14ac:dyDescent="0.25">
      <c r="A24" s="10">
        <v>22</v>
      </c>
      <c r="B24" s="11">
        <v>16270207</v>
      </c>
      <c r="C24" s="11">
        <v>20176752022</v>
      </c>
      <c r="D24" s="11" t="s">
        <v>100</v>
      </c>
      <c r="E24" s="11" t="s">
        <v>101</v>
      </c>
      <c r="F24" s="11" t="s">
        <v>43</v>
      </c>
      <c r="G24" s="11" t="s">
        <v>102</v>
      </c>
      <c r="H24" s="11" t="s">
        <v>103</v>
      </c>
      <c r="I24" s="12">
        <f>38059.08*0.75</f>
        <v>28544.31</v>
      </c>
      <c r="J24" s="13">
        <v>3172</v>
      </c>
      <c r="K24" s="2"/>
    </row>
    <row r="25" spans="1:12" s="15" customFormat="1" ht="24.95" customHeight="1" x14ac:dyDescent="0.25">
      <c r="A25" s="10">
        <v>23</v>
      </c>
      <c r="B25" s="11">
        <v>16270202</v>
      </c>
      <c r="C25" s="11">
        <v>16687624088</v>
      </c>
      <c r="D25" s="11" t="s">
        <v>104</v>
      </c>
      <c r="E25" s="11" t="s">
        <v>105</v>
      </c>
      <c r="F25" s="11" t="s">
        <v>43</v>
      </c>
      <c r="G25" s="11" t="s">
        <v>106</v>
      </c>
      <c r="H25" s="11" t="s">
        <v>107</v>
      </c>
      <c r="I25" s="14">
        <v>30175.95</v>
      </c>
      <c r="J25" s="13">
        <v>3353</v>
      </c>
      <c r="K25" s="2"/>
    </row>
    <row r="26" spans="1:12" s="15" customFormat="1" ht="24.95" customHeight="1" x14ac:dyDescent="0.25">
      <c r="A26" s="10">
        <v>24</v>
      </c>
      <c r="B26" s="11">
        <v>16270204</v>
      </c>
      <c r="C26" s="11">
        <v>18670916378</v>
      </c>
      <c r="D26" s="11" t="s">
        <v>108</v>
      </c>
      <c r="E26" s="11" t="s">
        <v>109</v>
      </c>
      <c r="F26" s="11" t="s">
        <v>43</v>
      </c>
      <c r="G26" s="11" t="s">
        <v>106</v>
      </c>
      <c r="H26" s="11" t="s">
        <v>107</v>
      </c>
      <c r="I26" s="14">
        <v>31159.91</v>
      </c>
      <c r="J26" s="13">
        <v>3462</v>
      </c>
      <c r="K26" s="2"/>
    </row>
    <row r="27" spans="1:12" s="15" customFormat="1" ht="24.95" customHeight="1" x14ac:dyDescent="0.25">
      <c r="A27" s="10">
        <v>25</v>
      </c>
      <c r="B27" s="11">
        <v>16270214</v>
      </c>
      <c r="C27" s="11">
        <v>26284551328</v>
      </c>
      <c r="D27" s="11" t="s">
        <v>110</v>
      </c>
      <c r="E27" s="11" t="s">
        <v>111</v>
      </c>
      <c r="F27" s="11" t="s">
        <v>43</v>
      </c>
      <c r="G27" s="11" t="s">
        <v>112</v>
      </c>
      <c r="H27" s="11" t="s">
        <v>113</v>
      </c>
      <c r="I27" s="12">
        <f>39648.49*0.9</f>
        <v>35683.640999999996</v>
      </c>
      <c r="J27" s="13">
        <v>3965</v>
      </c>
      <c r="K27" s="2"/>
    </row>
    <row r="29" spans="1:12" x14ac:dyDescent="0.25">
      <c r="A29" s="21" t="s">
        <v>114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2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2" ht="36" customHeight="1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</sheetData>
  <mergeCells count="2">
    <mergeCell ref="A1:I1"/>
    <mergeCell ref="A2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Pamukkale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2017-05-11T07:21:32Z</dcterms:created>
  <dcterms:modified xsi:type="dcterms:W3CDTF">2017-05-30T11:33:02Z</dcterms:modified>
</cp:coreProperties>
</file>