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C:\Users\Pau\Desktop\masaüstü\müdek ÖK PY sağlama\"/>
    </mc:Choice>
  </mc:AlternateContent>
  <xr:revisionPtr revIDLastSave="0" documentId="13_ncr:1_{2C62BD1B-E124-461D-92EE-4A63D9FE3953}" xr6:coauthVersionLast="36" xr6:coauthVersionMax="36" xr10:uidLastSave="{00000000-0000-0000-0000-000000000000}"/>
  <bookViews>
    <workbookView xWindow="0" yWindow="0" windowWidth="20490" windowHeight="7440" xr2:uid="{00000000-000D-0000-FFFF-FFFF00000000}"/>
  </bookViews>
  <sheets>
    <sheet name="Sayfa1" sheetId="1" r:id="rId1"/>
    <sheet name="Sayfa2" sheetId="2" r:id="rId2"/>
    <sheet name="Sayfa3" sheetId="16" r:id="rId3"/>
    <sheet name="Sayfa4" sheetId="17" r:id="rId4"/>
    <sheet name="Sayfa5" sheetId="18" r:id="rId5"/>
    <sheet name="Sayfa6" sheetId="19" r:id="rId6"/>
    <sheet name="Sayfa7" sheetId="20" r:id="rId7"/>
    <sheet name="Sayfa8" sheetId="21" r:id="rId8"/>
    <sheet name="Sayfa9" sheetId="22" r:id="rId9"/>
    <sheet name="Sayfa10" sheetId="23" r:id="rId10"/>
    <sheet name="Sayfa11" sheetId="24" r:id="rId11"/>
    <sheet name="Sayfa12" sheetId="25" r:id="rId12"/>
    <sheet name="Sayfa14" sheetId="27" r:id="rId13"/>
    <sheet name="Sayfa13" sheetId="26" r:id="rId14"/>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2" i="1" l="1"/>
  <c r="K6" i="1"/>
  <c r="K6" i="16"/>
  <c r="AA5" i="1"/>
  <c r="Z5" i="1"/>
  <c r="Y5" i="1"/>
  <c r="X5" i="1"/>
  <c r="W5" i="1"/>
  <c r="V5" i="1"/>
  <c r="U5" i="1"/>
  <c r="T5" i="1"/>
  <c r="S5" i="1"/>
  <c r="R5" i="1"/>
  <c r="Q5" i="1"/>
  <c r="P5" i="1"/>
  <c r="K24" i="1"/>
  <c r="K25" i="1"/>
  <c r="K26" i="1"/>
  <c r="K27" i="1"/>
  <c r="K28" i="1"/>
  <c r="K29" i="1"/>
  <c r="K30" i="1"/>
  <c r="K31" i="1"/>
  <c r="K32" i="1"/>
  <c r="K33" i="1"/>
  <c r="K34" i="1"/>
  <c r="K35" i="1"/>
  <c r="K36" i="1"/>
  <c r="K37" i="1"/>
  <c r="K38" i="1"/>
  <c r="K39" i="1"/>
  <c r="K40" i="1"/>
  <c r="K41" i="1"/>
  <c r="K23" i="1"/>
  <c r="S20" i="1"/>
  <c r="R20" i="1"/>
  <c r="Q20" i="1"/>
  <c r="P20" i="1"/>
  <c r="O20" i="1"/>
  <c r="N20" i="1"/>
  <c r="M20" i="1"/>
  <c r="L20" i="1"/>
  <c r="C71" i="26"/>
  <c r="D27" i="26"/>
  <c r="S41" i="1" s="1"/>
  <c r="C27" i="26"/>
  <c r="D26" i="26"/>
  <c r="S40" i="1" s="1"/>
  <c r="C26" i="26"/>
  <c r="D25" i="26"/>
  <c r="S39" i="1" s="1"/>
  <c r="C25" i="26"/>
  <c r="D24" i="26"/>
  <c r="S38" i="1" s="1"/>
  <c r="C24" i="26"/>
  <c r="D23" i="26"/>
  <c r="S37" i="1" s="1"/>
  <c r="C23" i="26"/>
  <c r="D22" i="26"/>
  <c r="S36" i="1" s="1"/>
  <c r="C22" i="26"/>
  <c r="D21" i="26"/>
  <c r="S35" i="1" s="1"/>
  <c r="C21" i="26"/>
  <c r="D20" i="26"/>
  <c r="S34" i="1" s="1"/>
  <c r="C20" i="26"/>
  <c r="D19" i="26"/>
  <c r="S33" i="1" s="1"/>
  <c r="C19" i="26"/>
  <c r="D18" i="26"/>
  <c r="S32" i="1" s="1"/>
  <c r="C18" i="26"/>
  <c r="C17" i="26"/>
  <c r="C16" i="26"/>
  <c r="D15" i="26"/>
  <c r="S29" i="1" s="1"/>
  <c r="C15" i="26"/>
  <c r="BH14" i="26"/>
  <c r="BH14" i="26" a="1"/>
  <c r="BG14" i="26"/>
  <c r="BG14" i="26" a="1"/>
  <c r="BF14" i="26"/>
  <c r="BF14" i="26" a="1"/>
  <c r="BE14" i="26"/>
  <c r="BE14" i="26" a="1"/>
  <c r="BD14" i="26"/>
  <c r="BD14" i="26" a="1"/>
  <c r="BC14" i="26"/>
  <c r="BC14" i="26" a="1"/>
  <c r="BB14" i="26"/>
  <c r="BB14" i="26" a="1"/>
  <c r="BA14" i="26"/>
  <c r="BA14" i="26" a="1"/>
  <c r="AZ14" i="26"/>
  <c r="AZ14" i="26" a="1"/>
  <c r="AY14" i="26"/>
  <c r="AY14" i="26" a="1"/>
  <c r="AX14" i="26"/>
  <c r="AX14" i="26" a="1"/>
  <c r="AW14" i="26"/>
  <c r="AW14" i="26" a="1"/>
  <c r="AV14" i="26"/>
  <c r="AV14" i="26" a="1"/>
  <c r="AU14" i="26"/>
  <c r="AU14" i="26" a="1"/>
  <c r="AT14" i="26"/>
  <c r="AT14" i="26" a="1"/>
  <c r="AS14" i="26"/>
  <c r="AS14" i="26" a="1"/>
  <c r="AR14" i="26"/>
  <c r="AR14" i="26" a="1"/>
  <c r="AQ14" i="26"/>
  <c r="AQ14" i="26" a="1"/>
  <c r="AP14" i="26"/>
  <c r="AP14" i="26" a="1"/>
  <c r="AO14" i="26"/>
  <c r="AO14" i="26" a="1"/>
  <c r="AN14" i="26"/>
  <c r="AN14" i="26" a="1"/>
  <c r="AM14" i="26"/>
  <c r="AM14" i="26" a="1"/>
  <c r="AL14" i="26"/>
  <c r="AL14" i="26" a="1"/>
  <c r="AK14" i="26"/>
  <c r="AK14" i="26" a="1"/>
  <c r="AJ14" i="26"/>
  <c r="AJ14" i="26" a="1"/>
  <c r="AI14" i="26"/>
  <c r="AI14" i="26" a="1"/>
  <c r="AH14" i="26"/>
  <c r="AH14" i="26" a="1"/>
  <c r="AG14" i="26"/>
  <c r="AG14" i="26" a="1"/>
  <c r="AF14" i="26"/>
  <c r="AF14" i="26" a="1"/>
  <c r="AE14" i="26"/>
  <c r="AE14" i="26" a="1"/>
  <c r="AD14" i="26"/>
  <c r="AD14" i="26" a="1"/>
  <c r="AC14" i="26"/>
  <c r="AC14" i="26" a="1"/>
  <c r="AB14" i="26"/>
  <c r="AB14" i="26" a="1"/>
  <c r="AA14" i="26"/>
  <c r="AA14" i="26" a="1"/>
  <c r="Z14" i="26"/>
  <c r="Z14" i="26" a="1"/>
  <c r="Y14" i="26"/>
  <c r="Y14" i="26" a="1"/>
  <c r="X14" i="26"/>
  <c r="X14" i="26" a="1"/>
  <c r="W14" i="26"/>
  <c r="W14" i="26" a="1"/>
  <c r="V14" i="26"/>
  <c r="V14" i="26" a="1"/>
  <c r="U14" i="26"/>
  <c r="U14" i="26" a="1"/>
  <c r="T14" i="26"/>
  <c r="T14" i="26" a="1"/>
  <c r="S14" i="26"/>
  <c r="S14" i="26" a="1"/>
  <c r="R14" i="26"/>
  <c r="R14" i="26" a="1"/>
  <c r="Q14" i="26" a="1"/>
  <c r="Q14" i="26" s="1"/>
  <c r="P14" i="26"/>
  <c r="P14" i="26" a="1"/>
  <c r="D14" i="26"/>
  <c r="S28" i="1" s="1"/>
  <c r="C14" i="26"/>
  <c r="BH13" i="26"/>
  <c r="BG13" i="26"/>
  <c r="BF13" i="26"/>
  <c r="BE13" i="26"/>
  <c r="BD13" i="26"/>
  <c r="BC13" i="26"/>
  <c r="BB13" i="26"/>
  <c r="BA13" i="26"/>
  <c r="AZ13" i="26"/>
  <c r="AY13" i="26"/>
  <c r="AX13" i="26"/>
  <c r="AW13" i="26"/>
  <c r="AV13" i="26"/>
  <c r="AU13" i="26"/>
  <c r="AT13" i="26"/>
  <c r="AS13" i="26"/>
  <c r="AR13" i="26"/>
  <c r="AQ13" i="26"/>
  <c r="AP13" i="26"/>
  <c r="AO13" i="26"/>
  <c r="AN13" i="26"/>
  <c r="AM13" i="26"/>
  <c r="AL13" i="26"/>
  <c r="AK13" i="26"/>
  <c r="AJ13" i="26"/>
  <c r="AI13" i="26"/>
  <c r="AH13" i="26"/>
  <c r="AG13" i="26"/>
  <c r="AF13" i="26"/>
  <c r="AE13" i="26"/>
  <c r="AD13" i="26"/>
  <c r="AC13" i="26"/>
  <c r="AB13" i="26"/>
  <c r="AA13" i="26"/>
  <c r="Z13" i="26"/>
  <c r="Y13" i="26"/>
  <c r="X13" i="26"/>
  <c r="W13" i="26"/>
  <c r="V13" i="26"/>
  <c r="U13" i="26"/>
  <c r="T13" i="26"/>
  <c r="S13" i="26"/>
  <c r="R13" i="26"/>
  <c r="Q13" i="26"/>
  <c r="P13" i="26"/>
  <c r="O13" i="26"/>
  <c r="N13" i="26"/>
  <c r="M13" i="26"/>
  <c r="L13" i="26"/>
  <c r="K13" i="26"/>
  <c r="D13" i="26"/>
  <c r="S27" i="1" s="1"/>
  <c r="C13" i="26"/>
  <c r="D12" i="26"/>
  <c r="S26" i="1" s="1"/>
  <c r="C12" i="26"/>
  <c r="D11" i="26"/>
  <c r="S25" i="1" s="1"/>
  <c r="C11" i="26"/>
  <c r="D10" i="26"/>
  <c r="S24" i="1" s="1"/>
  <c r="C10" i="26"/>
  <c r="BH9" i="26" a="1"/>
  <c r="BH9" i="26" s="1"/>
  <c r="BG9" i="26" a="1"/>
  <c r="BG9" i="26" s="1"/>
  <c r="BF9" i="26"/>
  <c r="BF9" i="26" a="1"/>
  <c r="BE9" i="26" a="1"/>
  <c r="BE9" i="26" s="1"/>
  <c r="BD9" i="26" a="1"/>
  <c r="BD9" i="26" s="1"/>
  <c r="BC9" i="26" a="1"/>
  <c r="BC9" i="26" s="1"/>
  <c r="BB9" i="26"/>
  <c r="BB9" i="26" a="1"/>
  <c r="BA9" i="26" a="1"/>
  <c r="BA9" i="26" s="1"/>
  <c r="AZ9" i="26" a="1"/>
  <c r="AZ9" i="26" s="1"/>
  <c r="AY9" i="26" a="1"/>
  <c r="AY9" i="26" s="1"/>
  <c r="AX9" i="26"/>
  <c r="AX9" i="26" a="1"/>
  <c r="AW9" i="26" a="1"/>
  <c r="AW9" i="26" s="1"/>
  <c r="AV9" i="26" a="1"/>
  <c r="AV9" i="26" s="1"/>
  <c r="AU9" i="26" a="1"/>
  <c r="AU9" i="26" s="1"/>
  <c r="AT9" i="26"/>
  <c r="AT9" i="26" a="1"/>
  <c r="AS9" i="26" a="1"/>
  <c r="AS9" i="26" s="1"/>
  <c r="AR9" i="26" a="1"/>
  <c r="AR9" i="26" s="1"/>
  <c r="AQ9" i="26" a="1"/>
  <c r="AQ9" i="26" s="1"/>
  <c r="AP9" i="26"/>
  <c r="AP9" i="26" a="1"/>
  <c r="AO9" i="26" a="1"/>
  <c r="AO9" i="26" s="1"/>
  <c r="AN9" i="26" a="1"/>
  <c r="AN9" i="26" s="1"/>
  <c r="AM9" i="26" a="1"/>
  <c r="AM9" i="26" s="1"/>
  <c r="AL9" i="26"/>
  <c r="AL9" i="26" a="1"/>
  <c r="AK9" i="26" a="1"/>
  <c r="AK9" i="26" s="1"/>
  <c r="AJ9" i="26" a="1"/>
  <c r="AJ9" i="26" s="1"/>
  <c r="AI9" i="26" a="1"/>
  <c r="AI9" i="26" s="1"/>
  <c r="AH9" i="26"/>
  <c r="AH9" i="26" a="1"/>
  <c r="AG9" i="26" a="1"/>
  <c r="AG9" i="26" s="1"/>
  <c r="AF9" i="26" a="1"/>
  <c r="AF9" i="26" s="1"/>
  <c r="AE9" i="26" a="1"/>
  <c r="AE9" i="26" s="1"/>
  <c r="AD9" i="26"/>
  <c r="AD9" i="26" a="1"/>
  <c r="AC9" i="26" a="1"/>
  <c r="AC9" i="26" s="1"/>
  <c r="AB9" i="26" a="1"/>
  <c r="AB9" i="26" s="1"/>
  <c r="AA9" i="26" a="1"/>
  <c r="AA9" i="26" s="1"/>
  <c r="Z9" i="26"/>
  <c r="Z9" i="26" a="1"/>
  <c r="Y9" i="26" a="1"/>
  <c r="Y9" i="26" s="1"/>
  <c r="X9" i="26" a="1"/>
  <c r="X9" i="26" s="1"/>
  <c r="W9" i="26" a="1"/>
  <c r="W9" i="26" s="1"/>
  <c r="V9" i="26"/>
  <c r="V9" i="26" a="1"/>
  <c r="U9" i="26" a="1"/>
  <c r="U9" i="26" s="1"/>
  <c r="T9" i="26" a="1"/>
  <c r="T9" i="26" s="1"/>
  <c r="S9" i="26" a="1"/>
  <c r="S9" i="26" s="1"/>
  <c r="R9" i="26"/>
  <c r="R9" i="26" a="1"/>
  <c r="Q9" i="26" a="1"/>
  <c r="Q9" i="26" s="1"/>
  <c r="P9" i="26" a="1"/>
  <c r="P9" i="26" s="1"/>
  <c r="O9" i="26" a="1"/>
  <c r="O9" i="26" s="1"/>
  <c r="N9" i="26" a="1"/>
  <c r="N9" i="26" s="1"/>
  <c r="M9" i="26" a="1"/>
  <c r="M9" i="26" s="1"/>
  <c r="L9" i="26" a="1"/>
  <c r="L9" i="26" s="1"/>
  <c r="C9" i="26"/>
  <c r="C8" i="26"/>
  <c r="BH6" i="26"/>
  <c r="BG6" i="26"/>
  <c r="BF6" i="26"/>
  <c r="BE6" i="26"/>
  <c r="BD6" i="26"/>
  <c r="BC6" i="26"/>
  <c r="BB6" i="26"/>
  <c r="BA6" i="26"/>
  <c r="AZ6" i="26"/>
  <c r="AY6" i="26"/>
  <c r="AX6" i="26"/>
  <c r="AW6" i="26"/>
  <c r="AV6" i="26"/>
  <c r="AU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S6" i="26"/>
  <c r="R6" i="26"/>
  <c r="Q6" i="26"/>
  <c r="P6" i="26"/>
  <c r="O6" i="26"/>
  <c r="N6" i="26"/>
  <c r="M6" i="26"/>
  <c r="L6" i="26"/>
  <c r="K6" i="26"/>
  <c r="BH5" i="26"/>
  <c r="BG5" i="26"/>
  <c r="BF5" i="26"/>
  <c r="BE5" i="26"/>
  <c r="BD5" i="26"/>
  <c r="BC5" i="26"/>
  <c r="BB5" i="26"/>
  <c r="BA5" i="26"/>
  <c r="AZ5" i="26"/>
  <c r="AY5" i="26"/>
  <c r="AX5" i="26"/>
  <c r="AW5" i="26"/>
  <c r="AV5" i="26"/>
  <c r="AU5" i="26"/>
  <c r="AT5" i="26"/>
  <c r="AS5" i="26"/>
  <c r="AR5" i="26"/>
  <c r="AQ5" i="26"/>
  <c r="AP5" i="26"/>
  <c r="AO5" i="26"/>
  <c r="AN5" i="26"/>
  <c r="AM5" i="26"/>
  <c r="AL5" i="26"/>
  <c r="AK5" i="26"/>
  <c r="AJ5" i="26"/>
  <c r="AI5" i="26"/>
  <c r="AH5" i="26"/>
  <c r="AG5" i="26"/>
  <c r="AF5" i="26"/>
  <c r="AE5" i="26"/>
  <c r="AD5" i="26"/>
  <c r="AC5" i="26"/>
  <c r="AB5" i="26"/>
  <c r="AA5" i="26"/>
  <c r="Z5" i="26"/>
  <c r="Y5" i="26"/>
  <c r="X5" i="26"/>
  <c r="W5" i="26"/>
  <c r="V5" i="26"/>
  <c r="U5" i="26"/>
  <c r="T5" i="26"/>
  <c r="S5" i="26"/>
  <c r="R5" i="26"/>
  <c r="Q5" i="26"/>
  <c r="P5" i="26"/>
  <c r="BH4" i="26"/>
  <c r="BG4" i="26"/>
  <c r="BF4" i="26"/>
  <c r="BE4" i="26"/>
  <c r="BD4" i="26"/>
  <c r="BC4" i="26"/>
  <c r="BB4" i="26"/>
  <c r="BA4" i="26"/>
  <c r="AZ4" i="26"/>
  <c r="AY4" i="26"/>
  <c r="AX4" i="26"/>
  <c r="AW4" i="26"/>
  <c r="AV4" i="26"/>
  <c r="AU4" i="26"/>
  <c r="AT4" i="26"/>
  <c r="AS4" i="26"/>
  <c r="AR4" i="26"/>
  <c r="AQ4" i="26"/>
  <c r="AP4" i="26"/>
  <c r="AO4" i="26"/>
  <c r="AN4" i="26"/>
  <c r="AM4" i="26"/>
  <c r="AL4" i="26"/>
  <c r="AK4" i="26"/>
  <c r="AJ4" i="26"/>
  <c r="AI4" i="26"/>
  <c r="AH4" i="26"/>
  <c r="AG4" i="26"/>
  <c r="AF4" i="26"/>
  <c r="AE4" i="26"/>
  <c r="AD4" i="26"/>
  <c r="AC4" i="26"/>
  <c r="AB4" i="26"/>
  <c r="AA4" i="26"/>
  <c r="Z4" i="26"/>
  <c r="Y4" i="26"/>
  <c r="X4" i="26"/>
  <c r="W4" i="26"/>
  <c r="V4" i="26"/>
  <c r="U4" i="26"/>
  <c r="T4" i="26"/>
  <c r="S4" i="26"/>
  <c r="R4" i="26"/>
  <c r="Q4" i="26"/>
  <c r="P4" i="26"/>
  <c r="C3" i="26"/>
  <c r="C2" i="26"/>
  <c r="C1" i="26"/>
  <c r="C27" i="25"/>
  <c r="D26" i="25"/>
  <c r="R40" i="1" s="1"/>
  <c r="C26" i="25"/>
  <c r="D25" i="25"/>
  <c r="R39" i="1" s="1"/>
  <c r="C25" i="25"/>
  <c r="D24" i="25"/>
  <c r="R38" i="1" s="1"/>
  <c r="C24" i="25"/>
  <c r="D23" i="25"/>
  <c r="R37" i="1" s="1"/>
  <c r="C23" i="25"/>
  <c r="D22" i="25"/>
  <c r="R36" i="1" s="1"/>
  <c r="C22" i="25"/>
  <c r="D21" i="25"/>
  <c r="R35" i="1" s="1"/>
  <c r="C21" i="25"/>
  <c r="D20" i="25"/>
  <c r="R34" i="1" s="1"/>
  <c r="C20" i="25"/>
  <c r="D19" i="25"/>
  <c r="R33" i="1" s="1"/>
  <c r="C19" i="25"/>
  <c r="D18" i="25"/>
  <c r="R32" i="1" s="1"/>
  <c r="C18" i="25"/>
  <c r="C17" i="25"/>
  <c r="C16" i="25"/>
  <c r="D15" i="25"/>
  <c r="R29" i="1" s="1"/>
  <c r="C15" i="25"/>
  <c r="BH14" i="25"/>
  <c r="BH14" i="25" a="1"/>
  <c r="BG14" i="25"/>
  <c r="BG14" i="25" a="1"/>
  <c r="BF14" i="25" a="1"/>
  <c r="BF14" i="25" s="1"/>
  <c r="BE14" i="25"/>
  <c r="BE14" i="25" a="1"/>
  <c r="BD14" i="25"/>
  <c r="BD14" i="25" a="1"/>
  <c r="BC14" i="25"/>
  <c r="BC14" i="25" a="1"/>
  <c r="BB14" i="25" a="1"/>
  <c r="BB14" i="25" s="1"/>
  <c r="BA14" i="25"/>
  <c r="BA14" i="25" a="1"/>
  <c r="AZ14" i="25"/>
  <c r="AZ14" i="25" a="1"/>
  <c r="AY14" i="25"/>
  <c r="AY14" i="25" a="1"/>
  <c r="AX14" i="25" a="1"/>
  <c r="AX14" i="25" s="1"/>
  <c r="AW14" i="25"/>
  <c r="AW14" i="25" a="1"/>
  <c r="AV14" i="25"/>
  <c r="AV14" i="25" a="1"/>
  <c r="AU14" i="25"/>
  <c r="AU14" i="25" a="1"/>
  <c r="AT14" i="25" a="1"/>
  <c r="AT14" i="25" s="1"/>
  <c r="AS14" i="25"/>
  <c r="AS14" i="25" a="1"/>
  <c r="AR14" i="25"/>
  <c r="AR14" i="25" a="1"/>
  <c r="AQ14" i="25"/>
  <c r="AQ14" i="25" a="1"/>
  <c r="AP14" i="25" a="1"/>
  <c r="AP14" i="25" s="1"/>
  <c r="AO14" i="25"/>
  <c r="AO14" i="25" a="1"/>
  <c r="AN14" i="25"/>
  <c r="AN14" i="25" a="1"/>
  <c r="AM14" i="25"/>
  <c r="AM14" i="25" a="1"/>
  <c r="AL14" i="25" a="1"/>
  <c r="AL14" i="25" s="1"/>
  <c r="AK14" i="25"/>
  <c r="AK14" i="25" a="1"/>
  <c r="AJ14" i="25"/>
  <c r="AJ14" i="25" a="1"/>
  <c r="AI14" i="25"/>
  <c r="AI14" i="25" a="1"/>
  <c r="AH14" i="25" a="1"/>
  <c r="AH14" i="25" s="1"/>
  <c r="AG14" i="25"/>
  <c r="AG14" i="25" a="1"/>
  <c r="AF14" i="25"/>
  <c r="AF14" i="25" a="1"/>
  <c r="AE14" i="25"/>
  <c r="AE14" i="25" a="1"/>
  <c r="AD14" i="25" a="1"/>
  <c r="AD14" i="25" s="1"/>
  <c r="AC14" i="25"/>
  <c r="AC14" i="25" a="1"/>
  <c r="AB14" i="25"/>
  <c r="AB14" i="25" a="1"/>
  <c r="AA14" i="25"/>
  <c r="AA14" i="25" a="1"/>
  <c r="Z14" i="25" a="1"/>
  <c r="Z14" i="25" s="1"/>
  <c r="Y14" i="25"/>
  <c r="Y14" i="25" a="1"/>
  <c r="X14" i="25"/>
  <c r="X14" i="25" a="1"/>
  <c r="W14" i="25"/>
  <c r="W14" i="25" a="1"/>
  <c r="V14" i="25" a="1"/>
  <c r="V14" i="25" s="1"/>
  <c r="U14" i="25"/>
  <c r="U14" i="25" a="1"/>
  <c r="T14" i="25"/>
  <c r="T14" i="25" a="1"/>
  <c r="S14" i="25"/>
  <c r="S14" i="25" a="1"/>
  <c r="R14" i="25" a="1"/>
  <c r="R14" i="25" s="1"/>
  <c r="Q14" i="25"/>
  <c r="Q14" i="25" a="1"/>
  <c r="P14" i="25"/>
  <c r="P14" i="25" a="1"/>
  <c r="D14" i="25"/>
  <c r="R28" i="1" s="1"/>
  <c r="C14" i="25"/>
  <c r="BH13" i="25"/>
  <c r="BG13" i="25"/>
  <c r="BF13" i="25"/>
  <c r="BE13" i="25"/>
  <c r="BD13" i="25"/>
  <c r="BC13" i="25"/>
  <c r="BB13" i="25"/>
  <c r="BA13" i="25"/>
  <c r="AZ13" i="25"/>
  <c r="AY13" i="25"/>
  <c r="AX13" i="25"/>
  <c r="AW13" i="25"/>
  <c r="AV13" i="25"/>
  <c r="AU13" i="25"/>
  <c r="AT13" i="25"/>
  <c r="AS13" i="25"/>
  <c r="AR13" i="25"/>
  <c r="AQ13" i="25"/>
  <c r="AP13" i="25"/>
  <c r="AO13" i="25"/>
  <c r="AN13" i="25"/>
  <c r="AM13" i="25"/>
  <c r="AL13" i="25"/>
  <c r="AK13" i="25"/>
  <c r="AJ13" i="25"/>
  <c r="AI13" i="25"/>
  <c r="AH13" i="25"/>
  <c r="AG13" i="25"/>
  <c r="AF13" i="25"/>
  <c r="AE13" i="25"/>
  <c r="AD13" i="25"/>
  <c r="AC13" i="25"/>
  <c r="AB13" i="25"/>
  <c r="AA13" i="25"/>
  <c r="Z13" i="25"/>
  <c r="Y13" i="25"/>
  <c r="X13" i="25"/>
  <c r="W13" i="25"/>
  <c r="V13" i="25"/>
  <c r="U13" i="25"/>
  <c r="T13" i="25"/>
  <c r="S13" i="25"/>
  <c r="R13" i="25"/>
  <c r="Q13" i="25"/>
  <c r="P13" i="25"/>
  <c r="O13" i="25"/>
  <c r="N13" i="25"/>
  <c r="M13" i="25"/>
  <c r="L13" i="25"/>
  <c r="K13" i="25"/>
  <c r="D13" i="25"/>
  <c r="R27" i="1" s="1"/>
  <c r="C13" i="25"/>
  <c r="D12" i="25"/>
  <c r="R26" i="1" s="1"/>
  <c r="C12" i="25"/>
  <c r="D11" i="25"/>
  <c r="R25" i="1" s="1"/>
  <c r="C11" i="25"/>
  <c r="D10" i="25"/>
  <c r="R24" i="1" s="1"/>
  <c r="C10" i="25"/>
  <c r="BH9" i="25" a="1"/>
  <c r="BH9" i="25" s="1"/>
  <c r="BG9" i="25" a="1"/>
  <c r="BG9" i="25" s="1"/>
  <c r="BF9" i="25"/>
  <c r="BF9" i="25" a="1"/>
  <c r="BE9" i="25"/>
  <c r="BE9" i="25" a="1"/>
  <c r="BD9" i="25" a="1"/>
  <c r="BD9" i="25" s="1"/>
  <c r="BC9" i="25" a="1"/>
  <c r="BC9" i="25" s="1"/>
  <c r="BB9" i="25"/>
  <c r="BB9" i="25" a="1"/>
  <c r="BA9" i="25"/>
  <c r="BA9" i="25" a="1"/>
  <c r="AZ9" i="25" a="1"/>
  <c r="AZ9" i="25" s="1"/>
  <c r="AY9" i="25" a="1"/>
  <c r="AY9" i="25" s="1"/>
  <c r="AX9" i="25"/>
  <c r="AX9" i="25" a="1"/>
  <c r="AW9" i="25"/>
  <c r="AW9" i="25" a="1"/>
  <c r="AV9" i="25" a="1"/>
  <c r="AV9" i="25" s="1"/>
  <c r="AU9" i="25" a="1"/>
  <c r="AU9" i="25" s="1"/>
  <c r="AT9" i="25"/>
  <c r="AT9" i="25" a="1"/>
  <c r="AS9" i="25"/>
  <c r="AS9" i="25" a="1"/>
  <c r="AR9" i="25" a="1"/>
  <c r="AR9" i="25" s="1"/>
  <c r="AQ9" i="25" a="1"/>
  <c r="AQ9" i="25" s="1"/>
  <c r="AP9" i="25"/>
  <c r="AP9" i="25" a="1"/>
  <c r="AO9" i="25"/>
  <c r="AO9" i="25" a="1"/>
  <c r="AN9" i="25" a="1"/>
  <c r="AN9" i="25" s="1"/>
  <c r="AM9" i="25" a="1"/>
  <c r="AM9" i="25" s="1"/>
  <c r="AL9" i="25"/>
  <c r="AL9" i="25" a="1"/>
  <c r="AK9" i="25"/>
  <c r="AK9" i="25" a="1"/>
  <c r="AJ9" i="25" a="1"/>
  <c r="AJ9" i="25" s="1"/>
  <c r="AI9" i="25" a="1"/>
  <c r="AI9" i="25" s="1"/>
  <c r="AH9" i="25"/>
  <c r="AH9" i="25" a="1"/>
  <c r="AG9" i="25"/>
  <c r="AG9" i="25" a="1"/>
  <c r="AF9" i="25" a="1"/>
  <c r="AF9" i="25" s="1"/>
  <c r="AE9" i="25" a="1"/>
  <c r="AE9" i="25" s="1"/>
  <c r="AD9" i="25"/>
  <c r="AD9" i="25" a="1"/>
  <c r="AC9" i="25"/>
  <c r="AC9" i="25" a="1"/>
  <c r="AB9" i="25" a="1"/>
  <c r="AB9" i="25" s="1"/>
  <c r="AA9" i="25" a="1"/>
  <c r="AA9" i="25" s="1"/>
  <c r="Z9" i="25"/>
  <c r="Z9" i="25" a="1"/>
  <c r="Y9" i="25"/>
  <c r="Y9" i="25" a="1"/>
  <c r="X9" i="25" a="1"/>
  <c r="X9" i="25" s="1"/>
  <c r="W9" i="25" a="1"/>
  <c r="W9" i="25" s="1"/>
  <c r="V9" i="25"/>
  <c r="V9" i="25" a="1"/>
  <c r="U9" i="25"/>
  <c r="U9" i="25" a="1"/>
  <c r="T9" i="25" a="1"/>
  <c r="T9" i="25" s="1"/>
  <c r="S9" i="25" a="1"/>
  <c r="S9" i="25" s="1"/>
  <c r="R9" i="25"/>
  <c r="R9" i="25" a="1"/>
  <c r="Q9" i="25"/>
  <c r="Q9" i="25" a="1"/>
  <c r="P9" i="25" a="1"/>
  <c r="P9" i="25" s="1"/>
  <c r="O9" i="25" a="1"/>
  <c r="O9" i="25" s="1"/>
  <c r="N9" i="25" a="1"/>
  <c r="N9" i="25" s="1"/>
  <c r="M9" i="25" a="1"/>
  <c r="M9" i="25" s="1"/>
  <c r="L9" i="25" a="1"/>
  <c r="L9" i="25" s="1"/>
  <c r="C9" i="25"/>
  <c r="C8" i="25"/>
  <c r="BH6" i="25"/>
  <c r="BG6" i="25"/>
  <c r="BF6" i="25"/>
  <c r="BE6" i="25"/>
  <c r="BD6" i="25"/>
  <c r="BC6" i="25"/>
  <c r="BB6" i="25"/>
  <c r="BA6" i="25"/>
  <c r="AZ6" i="25"/>
  <c r="AY6" i="25"/>
  <c r="AX6" i="25"/>
  <c r="AW6" i="25"/>
  <c r="AV6" i="25"/>
  <c r="AU6" i="25"/>
  <c r="AT6" i="25"/>
  <c r="AS6" i="25"/>
  <c r="AR6" i="25"/>
  <c r="AQ6" i="25"/>
  <c r="AP6" i="25"/>
  <c r="AO6" i="25"/>
  <c r="AN6" i="25"/>
  <c r="AM6" i="25"/>
  <c r="AL6" i="25"/>
  <c r="AK6" i="25"/>
  <c r="AJ6" i="25"/>
  <c r="AI6" i="25"/>
  <c r="AH6" i="25"/>
  <c r="AG6" i="25"/>
  <c r="AF6" i="25"/>
  <c r="AE6" i="25"/>
  <c r="AD6" i="25"/>
  <c r="AC6" i="25"/>
  <c r="AB6" i="25"/>
  <c r="AA6" i="25"/>
  <c r="Z6" i="25"/>
  <c r="Y6" i="25"/>
  <c r="X6" i="25"/>
  <c r="W6" i="25"/>
  <c r="V6" i="25"/>
  <c r="U6" i="25"/>
  <c r="T6" i="25"/>
  <c r="S6" i="25"/>
  <c r="R6" i="25"/>
  <c r="Q6" i="25"/>
  <c r="P6" i="25"/>
  <c r="O6" i="25"/>
  <c r="N6" i="25"/>
  <c r="M6" i="25"/>
  <c r="L6" i="25"/>
  <c r="K6" i="25"/>
  <c r="BH5" i="25"/>
  <c r="BG5" i="25"/>
  <c r="BF5" i="25"/>
  <c r="BE5" i="25"/>
  <c r="BD5" i="25"/>
  <c r="BC5" i="25"/>
  <c r="BB5" i="25"/>
  <c r="BA5" i="25"/>
  <c r="AZ5" i="25"/>
  <c r="AY5" i="25"/>
  <c r="AX5" i="25"/>
  <c r="AW5" i="25"/>
  <c r="AV5" i="25"/>
  <c r="AU5" i="25"/>
  <c r="AT5" i="25"/>
  <c r="AS5" i="25"/>
  <c r="AR5" i="25"/>
  <c r="AQ5" i="25"/>
  <c r="AP5" i="25"/>
  <c r="AO5" i="25"/>
  <c r="AN5" i="25"/>
  <c r="AM5" i="25"/>
  <c r="AL5" i="25"/>
  <c r="AK5" i="25"/>
  <c r="AJ5" i="25"/>
  <c r="AI5" i="25"/>
  <c r="AH5" i="25"/>
  <c r="AG5" i="25"/>
  <c r="AF5" i="25"/>
  <c r="AE5" i="25"/>
  <c r="AD5" i="25"/>
  <c r="AC5" i="25"/>
  <c r="AB5" i="25"/>
  <c r="AA5" i="25"/>
  <c r="Z5" i="25"/>
  <c r="Y5" i="25"/>
  <c r="X5" i="25"/>
  <c r="W5" i="25"/>
  <c r="V5" i="25"/>
  <c r="U5" i="25"/>
  <c r="T5" i="25"/>
  <c r="S5" i="25"/>
  <c r="R5" i="25"/>
  <c r="Q5" i="25"/>
  <c r="P5" i="25"/>
  <c r="BH4" i="25"/>
  <c r="BG4" i="25"/>
  <c r="BF4" i="25"/>
  <c r="BE4" i="25"/>
  <c r="BD4" i="25"/>
  <c r="BC4" i="25"/>
  <c r="BB4" i="25"/>
  <c r="BA4" i="25"/>
  <c r="AZ4" i="25"/>
  <c r="AY4" i="25"/>
  <c r="AX4" i="25"/>
  <c r="AW4" i="25"/>
  <c r="AV4" i="25"/>
  <c r="AU4" i="25"/>
  <c r="AT4" i="25"/>
  <c r="AS4" i="25"/>
  <c r="AR4" i="25"/>
  <c r="AQ4" i="25"/>
  <c r="AP4" i="25"/>
  <c r="AO4" i="25"/>
  <c r="AN4" i="25"/>
  <c r="AM4" i="25"/>
  <c r="AL4" i="25"/>
  <c r="AK4" i="25"/>
  <c r="AJ4" i="25"/>
  <c r="AI4" i="25"/>
  <c r="AH4" i="25"/>
  <c r="AG4" i="25"/>
  <c r="AF4" i="25"/>
  <c r="AE4" i="25"/>
  <c r="AD4" i="25"/>
  <c r="AC4" i="25"/>
  <c r="AB4" i="25"/>
  <c r="AA4" i="25"/>
  <c r="Z4" i="25"/>
  <c r="Y4" i="25"/>
  <c r="X4" i="25"/>
  <c r="W4" i="25"/>
  <c r="V4" i="25"/>
  <c r="U4" i="25"/>
  <c r="T4" i="25"/>
  <c r="S4" i="25"/>
  <c r="R4" i="25"/>
  <c r="Q4" i="25"/>
  <c r="P4" i="25"/>
  <c r="C3" i="25"/>
  <c r="C2" i="25"/>
  <c r="C1" i="25"/>
  <c r="C71" i="24"/>
  <c r="D27" i="24"/>
  <c r="Q41" i="1" s="1"/>
  <c r="C27" i="24"/>
  <c r="D26" i="24"/>
  <c r="Q40" i="1" s="1"/>
  <c r="C26" i="24"/>
  <c r="D25" i="24"/>
  <c r="Q39" i="1" s="1"/>
  <c r="C25" i="24"/>
  <c r="D24" i="24"/>
  <c r="Q38" i="1" s="1"/>
  <c r="C24" i="24"/>
  <c r="D23" i="24"/>
  <c r="Q37" i="1" s="1"/>
  <c r="C23" i="24"/>
  <c r="D22" i="24"/>
  <c r="Q36" i="1" s="1"/>
  <c r="C22" i="24"/>
  <c r="D21" i="24"/>
  <c r="Q35" i="1" s="1"/>
  <c r="C21" i="24"/>
  <c r="D20" i="24"/>
  <c r="Q34" i="1" s="1"/>
  <c r="C20" i="24"/>
  <c r="D19" i="24"/>
  <c r="Q33" i="1" s="1"/>
  <c r="C19" i="24"/>
  <c r="D18" i="24"/>
  <c r="Q32" i="1" s="1"/>
  <c r="C18" i="24"/>
  <c r="C17" i="24"/>
  <c r="C16" i="24"/>
  <c r="D15" i="24"/>
  <c r="Q29" i="1" s="1"/>
  <c r="C15" i="24"/>
  <c r="BH14" i="24"/>
  <c r="BH14" i="24" a="1"/>
  <c r="BG14" i="24"/>
  <c r="BG14" i="24" a="1"/>
  <c r="BF14" i="24"/>
  <c r="BF14" i="24" a="1"/>
  <c r="BE14" i="24"/>
  <c r="BE14" i="24" a="1"/>
  <c r="BD14" i="24"/>
  <c r="BD14" i="24" a="1"/>
  <c r="BC14" i="24"/>
  <c r="BC14" i="24" a="1"/>
  <c r="BB14" i="24"/>
  <c r="BB14" i="24" a="1"/>
  <c r="BA14" i="24"/>
  <c r="BA14" i="24" a="1"/>
  <c r="AZ14" i="24"/>
  <c r="AZ14" i="24" a="1"/>
  <c r="AY14" i="24"/>
  <c r="AY14" i="24" a="1"/>
  <c r="AX14" i="24"/>
  <c r="AX14" i="24" a="1"/>
  <c r="AW14" i="24"/>
  <c r="AW14" i="24" a="1"/>
  <c r="AV14" i="24"/>
  <c r="AV14" i="24" a="1"/>
  <c r="AU14" i="24"/>
  <c r="AU14" i="24" a="1"/>
  <c r="AT14" i="24"/>
  <c r="AT14" i="24" a="1"/>
  <c r="AS14" i="24"/>
  <c r="AS14" i="24" a="1"/>
  <c r="AR14" i="24"/>
  <c r="AR14" i="24" a="1"/>
  <c r="AQ14" i="24"/>
  <c r="AQ14" i="24" a="1"/>
  <c r="AP14" i="24"/>
  <c r="AP14" i="24" a="1"/>
  <c r="AO14" i="24"/>
  <c r="AO14" i="24" a="1"/>
  <c r="AN14" i="24"/>
  <c r="AN14" i="24" a="1"/>
  <c r="AM14" i="24"/>
  <c r="AM14" i="24" a="1"/>
  <c r="AL14" i="24"/>
  <c r="AL14" i="24" a="1"/>
  <c r="AK14" i="24"/>
  <c r="AK14" i="24" a="1"/>
  <c r="AJ14" i="24"/>
  <c r="AJ14" i="24" a="1"/>
  <c r="AI14" i="24"/>
  <c r="AI14" i="24" a="1"/>
  <c r="AH14" i="24"/>
  <c r="AH14" i="24" a="1"/>
  <c r="AG14" i="24"/>
  <c r="AG14" i="24" a="1"/>
  <c r="AF14" i="24"/>
  <c r="AF14" i="24" a="1"/>
  <c r="AE14" i="24"/>
  <c r="AE14" i="24" a="1"/>
  <c r="AD14" i="24"/>
  <c r="AD14" i="24" a="1"/>
  <c r="AC14" i="24"/>
  <c r="AC14" i="24" a="1"/>
  <c r="AB14" i="24"/>
  <c r="AB14" i="24" a="1"/>
  <c r="AA14" i="24"/>
  <c r="AA14" i="24" a="1"/>
  <c r="Z14" i="24"/>
  <c r="Z14" i="24" a="1"/>
  <c r="Y14" i="24"/>
  <c r="Y14" i="24" a="1"/>
  <c r="X14" i="24"/>
  <c r="X14" i="24" a="1"/>
  <c r="W14" i="24"/>
  <c r="W14" i="24" a="1"/>
  <c r="V14" i="24"/>
  <c r="V14" i="24" a="1"/>
  <c r="U14" i="24"/>
  <c r="U14" i="24" a="1"/>
  <c r="T14" i="24"/>
  <c r="T14" i="24" a="1"/>
  <c r="S14" i="24"/>
  <c r="S14" i="24" a="1"/>
  <c r="R14" i="24"/>
  <c r="R14" i="24" a="1"/>
  <c r="Q14" i="24"/>
  <c r="Q14" i="24" a="1"/>
  <c r="P14" i="24"/>
  <c r="P14" i="24" a="1"/>
  <c r="D14" i="24"/>
  <c r="Q28" i="1" s="1"/>
  <c r="C14" i="24"/>
  <c r="BH13" i="24"/>
  <c r="BG13" i="24"/>
  <c r="BF13" i="24"/>
  <c r="BE13" i="24"/>
  <c r="BD13" i="24"/>
  <c r="BC13" i="24"/>
  <c r="BB13" i="24"/>
  <c r="BA13" i="24"/>
  <c r="AZ13" i="24"/>
  <c r="AY13" i="24"/>
  <c r="AX13" i="24"/>
  <c r="AW13" i="24"/>
  <c r="AV13" i="24"/>
  <c r="AU13" i="24"/>
  <c r="AT13" i="24"/>
  <c r="AS13" i="24"/>
  <c r="AR13" i="24"/>
  <c r="AQ13" i="24"/>
  <c r="AP13" i="24"/>
  <c r="AO13" i="24"/>
  <c r="AN13" i="24"/>
  <c r="AM13" i="24"/>
  <c r="AL13" i="24"/>
  <c r="AK13"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D13" i="24"/>
  <c r="Q27" i="1" s="1"/>
  <c r="C13" i="24"/>
  <c r="D12" i="24"/>
  <c r="Q26" i="1" s="1"/>
  <c r="C12" i="24"/>
  <c r="D11" i="24"/>
  <c r="Q25" i="1" s="1"/>
  <c r="C11" i="24"/>
  <c r="D10" i="24"/>
  <c r="Q24" i="1" s="1"/>
  <c r="C10" i="24"/>
  <c r="BH9" i="24" a="1"/>
  <c r="BH9" i="24" s="1"/>
  <c r="BG9" i="24" a="1"/>
  <c r="BG9" i="24" s="1"/>
  <c r="BF9" i="24"/>
  <c r="BF9" i="24" a="1"/>
  <c r="BE9" i="24" a="1"/>
  <c r="BE9" i="24" s="1"/>
  <c r="BD9" i="24" a="1"/>
  <c r="BD9" i="24" s="1"/>
  <c r="BC9" i="24" a="1"/>
  <c r="BC9" i="24" s="1"/>
  <c r="BB9" i="24"/>
  <c r="BB9" i="24" a="1"/>
  <c r="BA9" i="24" a="1"/>
  <c r="BA9" i="24" s="1"/>
  <c r="AZ9" i="24" a="1"/>
  <c r="AZ9" i="24" s="1"/>
  <c r="AY9" i="24" a="1"/>
  <c r="AY9" i="24" s="1"/>
  <c r="AX9" i="24"/>
  <c r="AX9" i="24" a="1"/>
  <c r="AW9" i="24" a="1"/>
  <c r="AW9" i="24" s="1"/>
  <c r="AV9" i="24" a="1"/>
  <c r="AV9" i="24" s="1"/>
  <c r="AU9" i="24" a="1"/>
  <c r="AU9" i="24" s="1"/>
  <c r="AT9" i="24"/>
  <c r="AT9" i="24" a="1"/>
  <c r="AS9" i="24" a="1"/>
  <c r="AS9" i="24" s="1"/>
  <c r="AR9" i="24" a="1"/>
  <c r="AR9" i="24" s="1"/>
  <c r="AQ9" i="24" a="1"/>
  <c r="AQ9" i="24" s="1"/>
  <c r="AP9" i="24"/>
  <c r="AP9" i="24" a="1"/>
  <c r="AO9" i="24" a="1"/>
  <c r="AO9" i="24" s="1"/>
  <c r="AN9" i="24" a="1"/>
  <c r="AN9" i="24" s="1"/>
  <c r="AM9" i="24" a="1"/>
  <c r="AM9" i="24" s="1"/>
  <c r="AL9" i="24"/>
  <c r="AL9" i="24" a="1"/>
  <c r="AK9" i="24" a="1"/>
  <c r="AK9" i="24" s="1"/>
  <c r="AJ9" i="24" a="1"/>
  <c r="AJ9" i="24" s="1"/>
  <c r="AI9" i="24" a="1"/>
  <c r="AI9" i="24" s="1"/>
  <c r="AH9" i="24"/>
  <c r="AH9" i="24" a="1"/>
  <c r="AG9" i="24" a="1"/>
  <c r="AG9" i="24" s="1"/>
  <c r="AF9" i="24" a="1"/>
  <c r="AF9" i="24" s="1"/>
  <c r="AE9" i="24" a="1"/>
  <c r="AE9" i="24" s="1"/>
  <c r="AD9" i="24"/>
  <c r="AD9" i="24" a="1"/>
  <c r="AC9" i="24" a="1"/>
  <c r="AC9" i="24" s="1"/>
  <c r="AB9" i="24" a="1"/>
  <c r="AB9" i="24" s="1"/>
  <c r="AA9" i="24" a="1"/>
  <c r="AA9" i="24" s="1"/>
  <c r="Z9" i="24"/>
  <c r="Z9" i="24" a="1"/>
  <c r="Y9" i="24" a="1"/>
  <c r="Y9" i="24" s="1"/>
  <c r="X9" i="24" a="1"/>
  <c r="X9" i="24" s="1"/>
  <c r="W9" i="24" a="1"/>
  <c r="W9" i="24" s="1"/>
  <c r="V9" i="24"/>
  <c r="V9" i="24" a="1"/>
  <c r="U9" i="24" a="1"/>
  <c r="U9" i="24" s="1"/>
  <c r="T9" i="24" a="1"/>
  <c r="T9" i="24" s="1"/>
  <c r="S9" i="24" a="1"/>
  <c r="S9" i="24" s="1"/>
  <c r="R9" i="24"/>
  <c r="R9" i="24" a="1"/>
  <c r="Q9" i="24" a="1"/>
  <c r="Q9" i="24" s="1"/>
  <c r="P9" i="24" a="1"/>
  <c r="P9" i="24" s="1"/>
  <c r="C9" i="24"/>
  <c r="C8" i="24"/>
  <c r="BH6" i="24"/>
  <c r="BG6" i="24"/>
  <c r="BF6" i="24"/>
  <c r="BE6" i="24"/>
  <c r="BD6" i="24"/>
  <c r="BC6" i="24"/>
  <c r="BB6" i="24"/>
  <c r="BA6" i="24"/>
  <c r="AZ6" i="24"/>
  <c r="AY6" i="24"/>
  <c r="AX6" i="24"/>
  <c r="AW6" i="24"/>
  <c r="AV6" i="24"/>
  <c r="AU6" i="24"/>
  <c r="AT6" i="24"/>
  <c r="AS6" i="24"/>
  <c r="AR6" i="24"/>
  <c r="AQ6" i="24"/>
  <c r="AP6" i="24"/>
  <c r="AO6" i="24"/>
  <c r="AN6" i="24"/>
  <c r="AM6" i="24"/>
  <c r="AL6" i="24"/>
  <c r="AK6" i="24"/>
  <c r="AJ6" i="24"/>
  <c r="AI6" i="24"/>
  <c r="AH6" i="24"/>
  <c r="AG6" i="24"/>
  <c r="AF6" i="24"/>
  <c r="AE6" i="24"/>
  <c r="AD6" i="24"/>
  <c r="AC6" i="24"/>
  <c r="AB6" i="24"/>
  <c r="AA6" i="24"/>
  <c r="Z6" i="24"/>
  <c r="Y6" i="24"/>
  <c r="X6" i="24"/>
  <c r="W6" i="24"/>
  <c r="V6" i="24"/>
  <c r="U6" i="24"/>
  <c r="T6" i="24"/>
  <c r="S6" i="24"/>
  <c r="R6" i="24"/>
  <c r="Q6" i="24"/>
  <c r="P6" i="24"/>
  <c r="O6" i="24"/>
  <c r="N6" i="24"/>
  <c r="M6" i="24"/>
  <c r="L6" i="24"/>
  <c r="K6" i="24"/>
  <c r="BH5" i="24"/>
  <c r="BG5" i="24"/>
  <c r="BF5" i="24"/>
  <c r="BE5" i="24"/>
  <c r="BD5" i="24"/>
  <c r="BC5" i="24"/>
  <c r="BB5" i="24"/>
  <c r="BA5" i="24"/>
  <c r="AZ5" i="24"/>
  <c r="AY5" i="24"/>
  <c r="AX5" i="24"/>
  <c r="AW5" i="24"/>
  <c r="AV5" i="24"/>
  <c r="AU5" i="24"/>
  <c r="AT5" i="24"/>
  <c r="AS5" i="24"/>
  <c r="AR5" i="24"/>
  <c r="AQ5" i="24"/>
  <c r="AP5" i="24"/>
  <c r="AO5" i="24"/>
  <c r="AN5" i="24"/>
  <c r="AM5" i="24"/>
  <c r="AL5" i="24"/>
  <c r="AK5" i="24"/>
  <c r="AJ5" i="24"/>
  <c r="AI5" i="24"/>
  <c r="AH5" i="24"/>
  <c r="AG5" i="24"/>
  <c r="AF5" i="24"/>
  <c r="AE5" i="24"/>
  <c r="AD5" i="24"/>
  <c r="AC5" i="24"/>
  <c r="AB5" i="24"/>
  <c r="AA5" i="24"/>
  <c r="Z5" i="24"/>
  <c r="Y5" i="24"/>
  <c r="X5" i="24"/>
  <c r="W5" i="24"/>
  <c r="V5" i="24"/>
  <c r="U5" i="24"/>
  <c r="T5" i="24"/>
  <c r="S5" i="24"/>
  <c r="R5" i="24"/>
  <c r="Q5" i="24"/>
  <c r="P5" i="24"/>
  <c r="BH4" i="24"/>
  <c r="BG4" i="24"/>
  <c r="BF4" i="24"/>
  <c r="BE4" i="24"/>
  <c r="BD4" i="24"/>
  <c r="BC4" i="24"/>
  <c r="BB4" i="24"/>
  <c r="BA4" i="24"/>
  <c r="AZ4" i="24"/>
  <c r="AY4" i="24"/>
  <c r="AX4" i="24"/>
  <c r="AW4" i="24"/>
  <c r="AV4" i="24"/>
  <c r="AU4" i="24"/>
  <c r="AT4" i="24"/>
  <c r="AS4" i="24"/>
  <c r="AR4" i="24"/>
  <c r="AQ4" i="24"/>
  <c r="AP4" i="24"/>
  <c r="AO4" i="24"/>
  <c r="AN4" i="24"/>
  <c r="AM4" i="24"/>
  <c r="AL4" i="24"/>
  <c r="AK4" i="24"/>
  <c r="AJ4" i="24"/>
  <c r="AI4" i="24"/>
  <c r="AH4" i="24"/>
  <c r="AG4" i="24"/>
  <c r="AF4" i="24"/>
  <c r="AE4" i="24"/>
  <c r="AD4" i="24"/>
  <c r="AC4" i="24"/>
  <c r="AB4" i="24"/>
  <c r="AA4" i="24"/>
  <c r="Z4" i="24"/>
  <c r="Y4" i="24"/>
  <c r="X4" i="24"/>
  <c r="W4" i="24"/>
  <c r="V4" i="24"/>
  <c r="U4" i="24"/>
  <c r="T4" i="24"/>
  <c r="S4" i="24"/>
  <c r="R4" i="24"/>
  <c r="Q4" i="24"/>
  <c r="P4" i="24"/>
  <c r="C3" i="24"/>
  <c r="C2" i="24"/>
  <c r="C1" i="24"/>
  <c r="D27" i="23"/>
  <c r="P41" i="1" s="1"/>
  <c r="C27" i="23"/>
  <c r="D26" i="23"/>
  <c r="P40" i="1" s="1"/>
  <c r="C26" i="23"/>
  <c r="D25" i="23"/>
  <c r="P39" i="1" s="1"/>
  <c r="C25" i="23"/>
  <c r="D24" i="23"/>
  <c r="P38" i="1" s="1"/>
  <c r="C24" i="23"/>
  <c r="D23" i="23"/>
  <c r="P37" i="1" s="1"/>
  <c r="C23" i="23"/>
  <c r="D22" i="23"/>
  <c r="P36" i="1" s="1"/>
  <c r="C22" i="23"/>
  <c r="D21" i="23"/>
  <c r="P35" i="1" s="1"/>
  <c r="C21" i="23"/>
  <c r="D20" i="23"/>
  <c r="P34" i="1" s="1"/>
  <c r="C20" i="23"/>
  <c r="D19" i="23"/>
  <c r="P33" i="1" s="1"/>
  <c r="C19" i="23"/>
  <c r="D18" i="23"/>
  <c r="P32" i="1" s="1"/>
  <c r="C18" i="23"/>
  <c r="C17" i="23"/>
  <c r="C16" i="23"/>
  <c r="D15" i="23"/>
  <c r="P29" i="1" s="1"/>
  <c r="C15" i="23"/>
  <c r="BH14" i="23"/>
  <c r="BH14" i="23" a="1"/>
  <c r="BG14" i="23"/>
  <c r="BG14" i="23" a="1"/>
  <c r="BF14" i="23" a="1"/>
  <c r="BF14" i="23" s="1"/>
  <c r="BE14" i="23"/>
  <c r="BE14" i="23" a="1"/>
  <c r="BD14" i="23"/>
  <c r="BD14" i="23" a="1"/>
  <c r="BC14" i="23"/>
  <c r="BC14" i="23" a="1"/>
  <c r="BB14" i="23" a="1"/>
  <c r="BB14" i="23" s="1"/>
  <c r="BA14" i="23"/>
  <c r="BA14" i="23" a="1"/>
  <c r="AZ14" i="23"/>
  <c r="AZ14" i="23" a="1"/>
  <c r="AY14" i="23"/>
  <c r="AY14" i="23" a="1"/>
  <c r="AX14" i="23" a="1"/>
  <c r="AX14" i="23" s="1"/>
  <c r="AW14" i="23"/>
  <c r="AW14" i="23" a="1"/>
  <c r="AV14" i="23"/>
  <c r="AV14" i="23" a="1"/>
  <c r="AU14" i="23"/>
  <c r="AU14" i="23" a="1"/>
  <c r="AT14" i="23" a="1"/>
  <c r="AT14" i="23" s="1"/>
  <c r="AS14" i="23"/>
  <c r="AS14" i="23" a="1"/>
  <c r="AR14" i="23"/>
  <c r="AR14" i="23" a="1"/>
  <c r="AQ14" i="23"/>
  <c r="AQ14" i="23" a="1"/>
  <c r="AP14" i="23" a="1"/>
  <c r="AP14" i="23" s="1"/>
  <c r="AO14" i="23"/>
  <c r="AO14" i="23" a="1"/>
  <c r="AN14" i="23"/>
  <c r="AN14" i="23" a="1"/>
  <c r="AM14" i="23"/>
  <c r="AM14" i="23" a="1"/>
  <c r="AL14" i="23" a="1"/>
  <c r="AL14" i="23" s="1"/>
  <c r="AK14" i="23"/>
  <c r="AK14" i="23" a="1"/>
  <c r="AJ14" i="23"/>
  <c r="AJ14" i="23" a="1"/>
  <c r="AI14" i="23"/>
  <c r="AI14" i="23" a="1"/>
  <c r="AH14" i="23" a="1"/>
  <c r="AH14" i="23" s="1"/>
  <c r="AG14" i="23"/>
  <c r="AG14" i="23" a="1"/>
  <c r="AF14" i="23"/>
  <c r="AF14" i="23" a="1"/>
  <c r="AE14" i="23"/>
  <c r="AE14" i="23" a="1"/>
  <c r="AD14" i="23" a="1"/>
  <c r="AD14" i="23" s="1"/>
  <c r="AC14" i="23"/>
  <c r="AC14" i="23" a="1"/>
  <c r="AB14" i="23"/>
  <c r="AB14" i="23" a="1"/>
  <c r="AA14" i="23"/>
  <c r="AA14" i="23" a="1"/>
  <c r="Z14" i="23" a="1"/>
  <c r="Z14" i="23" s="1"/>
  <c r="Y14" i="23"/>
  <c r="Y14" i="23" a="1"/>
  <c r="X14" i="23"/>
  <c r="X14" i="23" a="1"/>
  <c r="W14" i="23"/>
  <c r="W14" i="23" a="1"/>
  <c r="V14" i="23" a="1"/>
  <c r="V14" i="23" s="1"/>
  <c r="U14" i="23"/>
  <c r="U14" i="23" a="1"/>
  <c r="T14" i="23"/>
  <c r="T14" i="23" a="1"/>
  <c r="S14" i="23"/>
  <c r="S14" i="23" a="1"/>
  <c r="R14" i="23" a="1"/>
  <c r="R14" i="23" s="1"/>
  <c r="Q14" i="23"/>
  <c r="Q14" i="23" a="1"/>
  <c r="P14" i="23" a="1"/>
  <c r="P14" i="23" s="1"/>
  <c r="O14" i="23" a="1"/>
  <c r="O14" i="23" s="1"/>
  <c r="N14" i="23" a="1"/>
  <c r="N14" i="23" s="1"/>
  <c r="M14" i="23" a="1"/>
  <c r="M14" i="23" s="1"/>
  <c r="L14" i="23" a="1"/>
  <c r="L14" i="23" s="1"/>
  <c r="K14" i="23" a="1"/>
  <c r="K14" i="23" s="1"/>
  <c r="D14" i="23"/>
  <c r="P28" i="1" s="1"/>
  <c r="C14" i="23"/>
  <c r="BH13" i="23"/>
  <c r="BG13" i="23"/>
  <c r="BF13" i="23"/>
  <c r="BE13" i="23"/>
  <c r="BD13" i="23"/>
  <c r="BC13" i="23"/>
  <c r="BB13" i="23"/>
  <c r="BA13" i="23"/>
  <c r="AZ13" i="23"/>
  <c r="AY13" i="23"/>
  <c r="AX13" i="23"/>
  <c r="AW13" i="23"/>
  <c r="AV13" i="23"/>
  <c r="AU13" i="23"/>
  <c r="AT13" i="23"/>
  <c r="AS13" i="23"/>
  <c r="AR13" i="23"/>
  <c r="AQ13" i="23"/>
  <c r="AP13" i="23"/>
  <c r="AO13" i="23"/>
  <c r="AN13" i="23"/>
  <c r="AM13" i="23"/>
  <c r="AL13" i="23"/>
  <c r="AK13" i="23"/>
  <c r="AJ13" i="23"/>
  <c r="AI13" i="23"/>
  <c r="AH13" i="23"/>
  <c r="AG13" i="23"/>
  <c r="AF13" i="23"/>
  <c r="AE13" i="23"/>
  <c r="AD13" i="23"/>
  <c r="AC13" i="23"/>
  <c r="AB13" i="23"/>
  <c r="AA13" i="23"/>
  <c r="Z13" i="23"/>
  <c r="Y13" i="23"/>
  <c r="X13" i="23"/>
  <c r="W13" i="23"/>
  <c r="V13" i="23"/>
  <c r="U13" i="23"/>
  <c r="T13" i="23"/>
  <c r="S13" i="23"/>
  <c r="R13" i="23"/>
  <c r="Q13" i="23"/>
  <c r="P13" i="23"/>
  <c r="O13" i="23"/>
  <c r="N13" i="23"/>
  <c r="M13" i="23"/>
  <c r="L13" i="23"/>
  <c r="K13" i="23"/>
  <c r="D13" i="23"/>
  <c r="P27" i="1" s="1"/>
  <c r="C13" i="23"/>
  <c r="D12" i="23"/>
  <c r="P26" i="1" s="1"/>
  <c r="C12" i="23"/>
  <c r="D11" i="23"/>
  <c r="P25" i="1" s="1"/>
  <c r="C11" i="23"/>
  <c r="D10" i="23"/>
  <c r="P24" i="1" s="1"/>
  <c r="C10" i="23"/>
  <c r="BH9" i="23" a="1"/>
  <c r="BH9" i="23" s="1"/>
  <c r="BG9" i="23" a="1"/>
  <c r="BG9" i="23" s="1"/>
  <c r="BF9" i="23" a="1"/>
  <c r="BF9" i="23" s="1"/>
  <c r="BE9" i="23" a="1"/>
  <c r="BE9" i="23" s="1"/>
  <c r="BD9" i="23" a="1"/>
  <c r="BD9" i="23" s="1"/>
  <c r="BC9" i="23" a="1"/>
  <c r="BC9" i="23" s="1"/>
  <c r="BB9" i="23" a="1"/>
  <c r="BB9" i="23" s="1"/>
  <c r="BA9" i="23" a="1"/>
  <c r="BA9" i="23" s="1"/>
  <c r="AZ9" i="23" a="1"/>
  <c r="AZ9" i="23" s="1"/>
  <c r="AY9" i="23" a="1"/>
  <c r="AY9" i="23" s="1"/>
  <c r="AX9" i="23" a="1"/>
  <c r="AX9" i="23" s="1"/>
  <c r="AW9" i="23" a="1"/>
  <c r="AW9" i="23" s="1"/>
  <c r="AV9" i="23" a="1"/>
  <c r="AV9" i="23" s="1"/>
  <c r="AU9" i="23" a="1"/>
  <c r="AU9" i="23" s="1"/>
  <c r="AT9" i="23" a="1"/>
  <c r="AT9" i="23" s="1"/>
  <c r="AS9" i="23" a="1"/>
  <c r="AS9" i="23" s="1"/>
  <c r="AR9" i="23" a="1"/>
  <c r="AR9" i="23" s="1"/>
  <c r="AQ9" i="23" a="1"/>
  <c r="AQ9" i="23" s="1"/>
  <c r="AP9" i="23" a="1"/>
  <c r="AP9" i="23" s="1"/>
  <c r="AO9" i="23" a="1"/>
  <c r="AO9" i="23" s="1"/>
  <c r="AN9" i="23" a="1"/>
  <c r="AN9" i="23" s="1"/>
  <c r="AM9" i="23" a="1"/>
  <c r="AM9" i="23" s="1"/>
  <c r="AL9" i="23" a="1"/>
  <c r="AL9" i="23" s="1"/>
  <c r="AK9" i="23" a="1"/>
  <c r="AK9" i="23" s="1"/>
  <c r="AJ9" i="23" a="1"/>
  <c r="AJ9" i="23" s="1"/>
  <c r="AI9" i="23" a="1"/>
  <c r="AI9" i="23" s="1"/>
  <c r="AH9" i="23" a="1"/>
  <c r="AH9" i="23" s="1"/>
  <c r="AG9" i="23" a="1"/>
  <c r="AG9" i="23" s="1"/>
  <c r="AF9" i="23" a="1"/>
  <c r="AF9" i="23" s="1"/>
  <c r="AE9" i="23" a="1"/>
  <c r="AE9" i="23" s="1"/>
  <c r="AD9" i="23" a="1"/>
  <c r="AD9" i="23" s="1"/>
  <c r="AC9" i="23" a="1"/>
  <c r="AC9" i="23" s="1"/>
  <c r="AB9" i="23" a="1"/>
  <c r="AB9" i="23" s="1"/>
  <c r="AA9" i="23" a="1"/>
  <c r="AA9" i="23" s="1"/>
  <c r="Z9" i="23" a="1"/>
  <c r="Z9" i="23" s="1"/>
  <c r="Y9" i="23" a="1"/>
  <c r="Y9" i="23" s="1"/>
  <c r="X9" i="23" a="1"/>
  <c r="X9" i="23" s="1"/>
  <c r="W9" i="23" a="1"/>
  <c r="W9" i="23" s="1"/>
  <c r="V9" i="23" a="1"/>
  <c r="V9" i="23" s="1"/>
  <c r="U9" i="23" a="1"/>
  <c r="U9" i="23" s="1"/>
  <c r="T9" i="23" a="1"/>
  <c r="T9" i="23" s="1"/>
  <c r="S9" i="23" a="1"/>
  <c r="S9" i="23" s="1"/>
  <c r="R9" i="23" a="1"/>
  <c r="R9" i="23" s="1"/>
  <c r="Q9" i="23" a="1"/>
  <c r="Q9" i="23" s="1"/>
  <c r="P9" i="23" a="1"/>
  <c r="P9" i="23" s="1"/>
  <c r="O9" i="23" a="1"/>
  <c r="O9" i="23" s="1"/>
  <c r="N9" i="23" a="1"/>
  <c r="N9" i="23" s="1"/>
  <c r="M9" i="23" a="1"/>
  <c r="M9" i="23" s="1"/>
  <c r="L9" i="23" a="1"/>
  <c r="L9" i="23" s="1"/>
  <c r="K9" i="23" a="1"/>
  <c r="K9" i="23" s="1"/>
  <c r="C9" i="23"/>
  <c r="C8" i="23"/>
  <c r="BH6" i="23"/>
  <c r="BG6" i="23"/>
  <c r="BF6" i="23"/>
  <c r="BE6" i="23"/>
  <c r="BD6" i="23"/>
  <c r="BC6" i="23"/>
  <c r="BB6" i="23"/>
  <c r="BA6" i="23"/>
  <c r="AZ6" i="23"/>
  <c r="AY6" i="23"/>
  <c r="AX6" i="23"/>
  <c r="AW6" i="23"/>
  <c r="AV6" i="23"/>
  <c r="AU6" i="23"/>
  <c r="AT6" i="23"/>
  <c r="AS6" i="23"/>
  <c r="AR6" i="23"/>
  <c r="AQ6" i="23"/>
  <c r="AP6" i="23"/>
  <c r="AO6" i="23"/>
  <c r="AN6" i="23"/>
  <c r="AM6" i="23"/>
  <c r="AL6" i="23"/>
  <c r="AK6" i="23"/>
  <c r="AJ6" i="23"/>
  <c r="AI6" i="23"/>
  <c r="AH6" i="23"/>
  <c r="AG6" i="23"/>
  <c r="AF6" i="23"/>
  <c r="AE6" i="23"/>
  <c r="AD6" i="23"/>
  <c r="AC6" i="23"/>
  <c r="AB6" i="23"/>
  <c r="AA6" i="23"/>
  <c r="Z6" i="23"/>
  <c r="Y6" i="23"/>
  <c r="X6" i="23"/>
  <c r="W6" i="23"/>
  <c r="V6" i="23"/>
  <c r="U6" i="23"/>
  <c r="T6" i="23"/>
  <c r="S6" i="23"/>
  <c r="R6" i="23"/>
  <c r="Q6" i="23"/>
  <c r="P6" i="23"/>
  <c r="O6" i="23"/>
  <c r="N6" i="23"/>
  <c r="M6" i="23"/>
  <c r="L6" i="23"/>
  <c r="K6" i="23"/>
  <c r="BH5" i="23"/>
  <c r="BG5" i="23"/>
  <c r="BF5" i="23"/>
  <c r="BE5" i="23"/>
  <c r="BD5" i="23"/>
  <c r="BC5" i="23"/>
  <c r="BB5" i="23"/>
  <c r="BA5" i="23"/>
  <c r="AZ5" i="23"/>
  <c r="AY5" i="23"/>
  <c r="AX5" i="23"/>
  <c r="AW5" i="23"/>
  <c r="AV5" i="23"/>
  <c r="AU5" i="23"/>
  <c r="AT5" i="23"/>
  <c r="AS5" i="23"/>
  <c r="AR5" i="23"/>
  <c r="AQ5" i="23"/>
  <c r="AP5" i="23"/>
  <c r="AO5" i="23"/>
  <c r="AN5" i="23"/>
  <c r="AM5" i="23"/>
  <c r="AL5" i="23"/>
  <c r="AK5" i="23"/>
  <c r="AJ5" i="23"/>
  <c r="AI5" i="23"/>
  <c r="AH5" i="23"/>
  <c r="AG5" i="23"/>
  <c r="AF5" i="23"/>
  <c r="AE5" i="23"/>
  <c r="AD5" i="23"/>
  <c r="AC5" i="23"/>
  <c r="AB5" i="23"/>
  <c r="AA5" i="23"/>
  <c r="Z5" i="23"/>
  <c r="Y5" i="23"/>
  <c r="X5" i="23"/>
  <c r="W5" i="23"/>
  <c r="V5" i="23"/>
  <c r="U5" i="23"/>
  <c r="T5" i="23"/>
  <c r="S5" i="23"/>
  <c r="R5" i="23"/>
  <c r="Q5" i="23"/>
  <c r="P5" i="23"/>
  <c r="O5" i="23"/>
  <c r="N5" i="23"/>
  <c r="M5" i="23"/>
  <c r="M4" i="23" s="1"/>
  <c r="L5" i="23"/>
  <c r="L4" i="23" s="1"/>
  <c r="D9" i="23" s="1"/>
  <c r="P23" i="1" s="1"/>
  <c r="K5" i="23"/>
  <c r="BH4" i="23"/>
  <c r="BG4" i="23"/>
  <c r="BF4" i="23"/>
  <c r="BE4" i="23"/>
  <c r="BD4" i="23"/>
  <c r="BC4" i="23"/>
  <c r="BB4" i="23"/>
  <c r="BA4" i="23"/>
  <c r="AZ4" i="23"/>
  <c r="AY4" i="23"/>
  <c r="AX4" i="23"/>
  <c r="AW4" i="23"/>
  <c r="AV4" i="23"/>
  <c r="AU4" i="23"/>
  <c r="AT4" i="23"/>
  <c r="AS4" i="23"/>
  <c r="AR4" i="23"/>
  <c r="AQ4" i="23"/>
  <c r="AP4" i="23"/>
  <c r="AO4" i="23"/>
  <c r="AN4" i="23"/>
  <c r="AM4" i="23"/>
  <c r="AL4" i="23"/>
  <c r="AK4" i="23"/>
  <c r="AJ4" i="23"/>
  <c r="AI4" i="23"/>
  <c r="AH4" i="23"/>
  <c r="AG4" i="23"/>
  <c r="AF4" i="23"/>
  <c r="AE4" i="23"/>
  <c r="AD4" i="23"/>
  <c r="AC4" i="23"/>
  <c r="AB4" i="23"/>
  <c r="AA4" i="23"/>
  <c r="Z4" i="23"/>
  <c r="Y4" i="23"/>
  <c r="X4" i="23"/>
  <c r="W4" i="23"/>
  <c r="V4" i="23"/>
  <c r="U4" i="23"/>
  <c r="T4" i="23"/>
  <c r="S4" i="23"/>
  <c r="R4" i="23"/>
  <c r="Q4" i="23"/>
  <c r="P4" i="23"/>
  <c r="O4" i="23"/>
  <c r="D17" i="23" s="1"/>
  <c r="P31" i="1" s="1"/>
  <c r="N4" i="23"/>
  <c r="D16" i="23" s="1"/>
  <c r="P30" i="1" s="1"/>
  <c r="K4" i="23"/>
  <c r="D8" i="23" s="1"/>
  <c r="P22" i="1" s="1"/>
  <c r="C3" i="23"/>
  <c r="C2" i="23"/>
  <c r="C1" i="23"/>
  <c r="D27" i="22"/>
  <c r="O41" i="1" s="1"/>
  <c r="C27" i="22"/>
  <c r="D26" i="22"/>
  <c r="O40" i="1" s="1"/>
  <c r="C26" i="22"/>
  <c r="D25" i="22"/>
  <c r="O39" i="1" s="1"/>
  <c r="C25" i="22"/>
  <c r="D24" i="22"/>
  <c r="O38" i="1" s="1"/>
  <c r="C24" i="22"/>
  <c r="D23" i="22"/>
  <c r="O37" i="1" s="1"/>
  <c r="C23" i="22"/>
  <c r="D22" i="22"/>
  <c r="O36" i="1" s="1"/>
  <c r="C22" i="22"/>
  <c r="D21" i="22"/>
  <c r="O35" i="1" s="1"/>
  <c r="C21" i="22"/>
  <c r="D20" i="22"/>
  <c r="O34" i="1" s="1"/>
  <c r="C20" i="22"/>
  <c r="D19" i="22"/>
  <c r="O33" i="1" s="1"/>
  <c r="C19" i="22"/>
  <c r="D18" i="22"/>
  <c r="O32" i="1" s="1"/>
  <c r="C18" i="22"/>
  <c r="C17" i="22"/>
  <c r="C16" i="22"/>
  <c r="D15" i="22"/>
  <c r="O29" i="1" s="1"/>
  <c r="C15" i="22"/>
  <c r="BH14" i="22"/>
  <c r="BH14" i="22" a="1"/>
  <c r="BG14" i="22"/>
  <c r="BG14" i="22" a="1"/>
  <c r="BF14" i="22"/>
  <c r="BF14" i="22" a="1"/>
  <c r="BE14" i="22"/>
  <c r="BE14" i="22" a="1"/>
  <c r="BD14" i="22"/>
  <c r="BD14" i="22" a="1"/>
  <c r="BC14" i="22"/>
  <c r="BC14" i="22" a="1"/>
  <c r="BB14" i="22"/>
  <c r="BB14" i="22" a="1"/>
  <c r="BA14" i="22"/>
  <c r="BA14" i="22" a="1"/>
  <c r="AZ14" i="22"/>
  <c r="AZ14" i="22" a="1"/>
  <c r="AY14" i="22"/>
  <c r="AY14" i="22" a="1"/>
  <c r="AX14" i="22"/>
  <c r="AX14" i="22" a="1"/>
  <c r="AW14" i="22"/>
  <c r="AW14" i="22" a="1"/>
  <c r="AV14" i="22"/>
  <c r="AV14" i="22" a="1"/>
  <c r="AU14" i="22"/>
  <c r="AU14" i="22" a="1"/>
  <c r="AT14" i="22"/>
  <c r="AT14" i="22" a="1"/>
  <c r="AS14" i="22"/>
  <c r="AS14" i="22" a="1"/>
  <c r="AR14" i="22"/>
  <c r="AR14" i="22" a="1"/>
  <c r="AQ14" i="22"/>
  <c r="AQ14" i="22" a="1"/>
  <c r="AP14" i="22"/>
  <c r="AP14" i="22" a="1"/>
  <c r="AO14" i="22"/>
  <c r="AO14" i="22" a="1"/>
  <c r="AN14" i="22"/>
  <c r="AN14" i="22" a="1"/>
  <c r="AM14" i="22"/>
  <c r="AM14" i="22" a="1"/>
  <c r="AL14" i="22"/>
  <c r="AL14" i="22" a="1"/>
  <c r="AK14" i="22"/>
  <c r="AK14" i="22" a="1"/>
  <c r="AJ14" i="22"/>
  <c r="AJ14" i="22" a="1"/>
  <c r="AI14" i="22"/>
  <c r="AI14" i="22" a="1"/>
  <c r="AH14" i="22"/>
  <c r="AH14" i="22" a="1"/>
  <c r="AG14" i="22"/>
  <c r="AG14" i="22" a="1"/>
  <c r="AF14" i="22"/>
  <c r="AF14" i="22" a="1"/>
  <c r="AE14" i="22"/>
  <c r="AE14" i="22" a="1"/>
  <c r="AD14" i="22"/>
  <c r="AD14" i="22" a="1"/>
  <c r="AC14" i="22"/>
  <c r="AC14" i="22" a="1"/>
  <c r="AB14" i="22"/>
  <c r="AB14" i="22" a="1"/>
  <c r="AA14" i="22"/>
  <c r="AA14" i="22" a="1"/>
  <c r="Z14" i="22"/>
  <c r="Z14" i="22" a="1"/>
  <c r="Y14" i="22"/>
  <c r="Y14" i="22" a="1"/>
  <c r="X14" i="22"/>
  <c r="X14" i="22" a="1"/>
  <c r="W14" i="22"/>
  <c r="W14" i="22" a="1"/>
  <c r="V14" i="22"/>
  <c r="V14" i="22" a="1"/>
  <c r="U14" i="22"/>
  <c r="U14" i="22" a="1"/>
  <c r="T14" i="22"/>
  <c r="T14" i="22" a="1"/>
  <c r="S14" i="22"/>
  <c r="S14" i="22" a="1"/>
  <c r="R14" i="22"/>
  <c r="R14" i="22" a="1"/>
  <c r="Q14" i="22"/>
  <c r="Q14" i="22" a="1"/>
  <c r="P14" i="22" a="1"/>
  <c r="P14" i="22" s="1"/>
  <c r="D14" i="22"/>
  <c r="O28" i="1" s="1"/>
  <c r="C14" i="22"/>
  <c r="BH13" i="22"/>
  <c r="BG13" i="22"/>
  <c r="BF13" i="22"/>
  <c r="BE13" i="22"/>
  <c r="BD13" i="22"/>
  <c r="BC13" i="22"/>
  <c r="BB13" i="22"/>
  <c r="BA13" i="22"/>
  <c r="AZ13" i="22"/>
  <c r="AY13" i="22"/>
  <c r="AX13" i="22"/>
  <c r="AW13" i="22"/>
  <c r="AV13" i="22"/>
  <c r="AU13" i="22"/>
  <c r="AT13" i="22"/>
  <c r="AS13" i="22"/>
  <c r="AR13" i="22"/>
  <c r="AQ13" i="22"/>
  <c r="AP13" i="22"/>
  <c r="AO13" i="22"/>
  <c r="AN13" i="22"/>
  <c r="AM13" i="22"/>
  <c r="AL13" i="22"/>
  <c r="AK13" i="22"/>
  <c r="AJ13" i="22"/>
  <c r="AI13" i="22"/>
  <c r="AH13" i="22"/>
  <c r="AG13" i="22"/>
  <c r="AF13" i="22"/>
  <c r="AE13" i="22"/>
  <c r="AD13" i="22"/>
  <c r="AC13" i="22"/>
  <c r="AB13" i="22"/>
  <c r="AA13" i="22"/>
  <c r="Z13" i="22"/>
  <c r="Y13" i="22"/>
  <c r="X13" i="22"/>
  <c r="W13" i="22"/>
  <c r="V13" i="22"/>
  <c r="U13" i="22"/>
  <c r="T13" i="22"/>
  <c r="S13" i="22"/>
  <c r="R13" i="22"/>
  <c r="Q13" i="22"/>
  <c r="P13" i="22"/>
  <c r="O13" i="22"/>
  <c r="N13" i="22"/>
  <c r="M13" i="22"/>
  <c r="L13" i="22"/>
  <c r="K13" i="22"/>
  <c r="D13" i="22"/>
  <c r="O27" i="1" s="1"/>
  <c r="C13" i="22"/>
  <c r="D12" i="22"/>
  <c r="O26" i="1" s="1"/>
  <c r="C12" i="22"/>
  <c r="D11" i="22"/>
  <c r="O25" i="1" s="1"/>
  <c r="C11" i="22"/>
  <c r="D10" i="22"/>
  <c r="O24" i="1" s="1"/>
  <c r="C10" i="22"/>
  <c r="BH9" i="22" a="1"/>
  <c r="BH9" i="22" s="1"/>
  <c r="BG9" i="22" a="1"/>
  <c r="BG9" i="22" s="1"/>
  <c r="BF9" i="22"/>
  <c r="BF9" i="22" a="1"/>
  <c r="BE9" i="22" a="1"/>
  <c r="BE9" i="22" s="1"/>
  <c r="BD9" i="22" a="1"/>
  <c r="BD9" i="22" s="1"/>
  <c r="BC9" i="22" a="1"/>
  <c r="BC9" i="22" s="1"/>
  <c r="BB9" i="22"/>
  <c r="BB9" i="22" a="1"/>
  <c r="BA9" i="22" a="1"/>
  <c r="BA9" i="22" s="1"/>
  <c r="AZ9" i="22" a="1"/>
  <c r="AZ9" i="22" s="1"/>
  <c r="AY9" i="22" a="1"/>
  <c r="AY9" i="22" s="1"/>
  <c r="AX9" i="22"/>
  <c r="AX9" i="22" a="1"/>
  <c r="AW9" i="22" a="1"/>
  <c r="AW9" i="22" s="1"/>
  <c r="AV9" i="22" a="1"/>
  <c r="AV9" i="22" s="1"/>
  <c r="AU9" i="22" a="1"/>
  <c r="AU9" i="22" s="1"/>
  <c r="AT9" i="22"/>
  <c r="AT9" i="22" a="1"/>
  <c r="AS9" i="22" a="1"/>
  <c r="AS9" i="22" s="1"/>
  <c r="AR9" i="22" a="1"/>
  <c r="AR9" i="22" s="1"/>
  <c r="AQ9" i="22" a="1"/>
  <c r="AQ9" i="22" s="1"/>
  <c r="AP9" i="22"/>
  <c r="AP9" i="22" a="1"/>
  <c r="AO9" i="22" a="1"/>
  <c r="AO9" i="22" s="1"/>
  <c r="AN9" i="22" a="1"/>
  <c r="AN9" i="22" s="1"/>
  <c r="AM9" i="22" a="1"/>
  <c r="AM9" i="22" s="1"/>
  <c r="AL9" i="22"/>
  <c r="AL9" i="22" a="1"/>
  <c r="AK9" i="22" a="1"/>
  <c r="AK9" i="22" s="1"/>
  <c r="AJ9" i="22" a="1"/>
  <c r="AJ9" i="22" s="1"/>
  <c r="AI9" i="22" a="1"/>
  <c r="AI9" i="22" s="1"/>
  <c r="AH9" i="22"/>
  <c r="AH9" i="22" a="1"/>
  <c r="AG9" i="22" a="1"/>
  <c r="AG9" i="22" s="1"/>
  <c r="AF9" i="22" a="1"/>
  <c r="AF9" i="22" s="1"/>
  <c r="AE9" i="22" a="1"/>
  <c r="AE9" i="22" s="1"/>
  <c r="AD9" i="22"/>
  <c r="AD9" i="22" a="1"/>
  <c r="AC9" i="22" a="1"/>
  <c r="AC9" i="22" s="1"/>
  <c r="AB9" i="22" a="1"/>
  <c r="AB9" i="22" s="1"/>
  <c r="AA9" i="22" a="1"/>
  <c r="AA9" i="22" s="1"/>
  <c r="Z9" i="22"/>
  <c r="Z9" i="22" a="1"/>
  <c r="Y9" i="22" a="1"/>
  <c r="Y9" i="22" s="1"/>
  <c r="X9" i="22" a="1"/>
  <c r="X9" i="22" s="1"/>
  <c r="W9" i="22" a="1"/>
  <c r="W9" i="22" s="1"/>
  <c r="V9" i="22"/>
  <c r="V9" i="22" a="1"/>
  <c r="U9" i="22" a="1"/>
  <c r="U9" i="22" s="1"/>
  <c r="T9" i="22" a="1"/>
  <c r="T9" i="22" s="1"/>
  <c r="S9" i="22" a="1"/>
  <c r="S9" i="22" s="1"/>
  <c r="R9" i="22"/>
  <c r="R9" i="22" a="1"/>
  <c r="Q9" i="22" a="1"/>
  <c r="Q9" i="22" s="1"/>
  <c r="P9" i="22" a="1"/>
  <c r="P9" i="22" s="1"/>
  <c r="C9" i="22"/>
  <c r="C8" i="22"/>
  <c r="BH6" i="22"/>
  <c r="BG6" i="22"/>
  <c r="BF6" i="22"/>
  <c r="BE6" i="22"/>
  <c r="BD6" i="22"/>
  <c r="BC6" i="22"/>
  <c r="BB6" i="22"/>
  <c r="BA6" i="22"/>
  <c r="AZ6" i="22"/>
  <c r="AY6" i="22"/>
  <c r="AX6" i="22"/>
  <c r="AW6" i="22"/>
  <c r="AV6" i="22"/>
  <c r="AU6" i="22"/>
  <c r="AT6" i="22"/>
  <c r="AS6" i="22"/>
  <c r="AR6" i="22"/>
  <c r="AQ6" i="22"/>
  <c r="AP6" i="22"/>
  <c r="AO6" i="22"/>
  <c r="AN6" i="22"/>
  <c r="AM6" i="22"/>
  <c r="AL6" i="22"/>
  <c r="AK6" i="22"/>
  <c r="AJ6" i="22"/>
  <c r="AI6" i="22"/>
  <c r="AH6" i="22"/>
  <c r="AG6" i="22"/>
  <c r="AF6" i="22"/>
  <c r="AE6" i="22"/>
  <c r="AD6" i="22"/>
  <c r="AC6" i="22"/>
  <c r="AB6" i="22"/>
  <c r="AA6" i="22"/>
  <c r="Z6" i="22"/>
  <c r="Y6" i="22"/>
  <c r="X6" i="22"/>
  <c r="W6" i="22"/>
  <c r="V6" i="22"/>
  <c r="U6" i="22"/>
  <c r="T6" i="22"/>
  <c r="S6" i="22"/>
  <c r="R6" i="22"/>
  <c r="Q6" i="22"/>
  <c r="P6" i="22"/>
  <c r="O6" i="22"/>
  <c r="N6" i="22"/>
  <c r="M6" i="22"/>
  <c r="L6" i="22"/>
  <c r="K6" i="22"/>
  <c r="BH5" i="22"/>
  <c r="BG5" i="22"/>
  <c r="BF5" i="22"/>
  <c r="BE5" i="22"/>
  <c r="BD5" i="22"/>
  <c r="BC5" i="22"/>
  <c r="BB5" i="22"/>
  <c r="BA5" i="22"/>
  <c r="AZ5" i="22"/>
  <c r="AY5" i="22"/>
  <c r="AX5" i="22"/>
  <c r="AW5" i="22"/>
  <c r="AV5" i="22"/>
  <c r="AU5" i="22"/>
  <c r="AT5" i="22"/>
  <c r="AS5" i="22"/>
  <c r="AR5" i="22"/>
  <c r="AQ5" i="22"/>
  <c r="AP5" i="22"/>
  <c r="AO5" i="22"/>
  <c r="AN5" i="22"/>
  <c r="AM5" i="22"/>
  <c r="AL5" i="22"/>
  <c r="AK5" i="22"/>
  <c r="AJ5" i="22"/>
  <c r="AI5" i="22"/>
  <c r="AH5" i="22"/>
  <c r="AG5" i="22"/>
  <c r="AF5" i="22"/>
  <c r="AE5" i="22"/>
  <c r="AD5" i="22"/>
  <c r="AC5" i="22"/>
  <c r="AB5" i="22"/>
  <c r="AA5" i="22"/>
  <c r="Z5" i="22"/>
  <c r="Y5" i="22"/>
  <c r="X5" i="22"/>
  <c r="W5" i="22"/>
  <c r="V5" i="22"/>
  <c r="U5" i="22"/>
  <c r="T5" i="22"/>
  <c r="S5" i="22"/>
  <c r="R5" i="22"/>
  <c r="Q5" i="22"/>
  <c r="P5" i="22"/>
  <c r="BH4" i="22"/>
  <c r="BG4" i="22"/>
  <c r="BF4" i="22"/>
  <c r="BE4" i="22"/>
  <c r="BD4" i="22"/>
  <c r="BC4" i="22"/>
  <c r="BB4" i="22"/>
  <c r="BA4" i="22"/>
  <c r="AZ4" i="22"/>
  <c r="AY4" i="22"/>
  <c r="AX4" i="22"/>
  <c r="AW4" i="22"/>
  <c r="AV4" i="22"/>
  <c r="AU4" i="22"/>
  <c r="AT4" i="22"/>
  <c r="AS4" i="22"/>
  <c r="AR4" i="22"/>
  <c r="AQ4" i="22"/>
  <c r="AP4" i="22"/>
  <c r="AO4" i="22"/>
  <c r="AN4" i="22"/>
  <c r="AM4" i="22"/>
  <c r="AL4" i="22"/>
  <c r="AK4" i="22"/>
  <c r="AJ4" i="22"/>
  <c r="AI4" i="22"/>
  <c r="AH4" i="22"/>
  <c r="AG4" i="22"/>
  <c r="AF4" i="22"/>
  <c r="AE4" i="22"/>
  <c r="AD4" i="22"/>
  <c r="AC4" i="22"/>
  <c r="AB4" i="22"/>
  <c r="AA4" i="22"/>
  <c r="Z4" i="22"/>
  <c r="Y4" i="22"/>
  <c r="X4" i="22"/>
  <c r="W4" i="22"/>
  <c r="V4" i="22"/>
  <c r="U4" i="22"/>
  <c r="T4" i="22"/>
  <c r="S4" i="22"/>
  <c r="R4" i="22"/>
  <c r="Q4" i="22"/>
  <c r="P4" i="22"/>
  <c r="C3" i="22"/>
  <c r="C2" i="22"/>
  <c r="C1" i="22"/>
  <c r="D27" i="21"/>
  <c r="C27" i="21"/>
  <c r="D26" i="21"/>
  <c r="N40" i="1" s="1"/>
  <c r="C26" i="21"/>
  <c r="D25" i="21"/>
  <c r="N39" i="1" s="1"/>
  <c r="C25" i="21"/>
  <c r="D24" i="21"/>
  <c r="N38" i="1" s="1"/>
  <c r="C24" i="21"/>
  <c r="D23" i="21"/>
  <c r="N37" i="1" s="1"/>
  <c r="C23" i="21"/>
  <c r="D22" i="21"/>
  <c r="N36" i="1" s="1"/>
  <c r="C22" i="21"/>
  <c r="D21" i="21"/>
  <c r="N35" i="1" s="1"/>
  <c r="C21" i="21"/>
  <c r="D20" i="21"/>
  <c r="N34" i="1" s="1"/>
  <c r="C20" i="21"/>
  <c r="D19" i="21"/>
  <c r="N33" i="1" s="1"/>
  <c r="C19" i="21"/>
  <c r="D18" i="21"/>
  <c r="N32" i="1" s="1"/>
  <c r="C18" i="21"/>
  <c r="C17" i="21"/>
  <c r="C16" i="21"/>
  <c r="D15" i="21"/>
  <c r="N29" i="1" s="1"/>
  <c r="C15" i="21"/>
  <c r="BH14" i="21"/>
  <c r="BH14" i="21" a="1"/>
  <c r="BG14" i="21"/>
  <c r="BG14" i="21" a="1"/>
  <c r="BF14" i="21" a="1"/>
  <c r="BF14" i="21" s="1"/>
  <c r="BE14" i="21"/>
  <c r="BE14" i="21" a="1"/>
  <c r="BD14" i="21"/>
  <c r="BD14" i="21" a="1"/>
  <c r="BC14" i="21"/>
  <c r="BC14" i="21" a="1"/>
  <c r="BB14" i="21" a="1"/>
  <c r="BB14" i="21" s="1"/>
  <c r="BA14" i="21"/>
  <c r="BA14" i="21" a="1"/>
  <c r="AZ14" i="21"/>
  <c r="AZ14" i="21" a="1"/>
  <c r="AY14" i="21"/>
  <c r="AY14" i="21" a="1"/>
  <c r="AX14" i="21" a="1"/>
  <c r="AX14" i="21" s="1"/>
  <c r="AW14" i="21"/>
  <c r="AW14" i="21" a="1"/>
  <c r="AV14" i="21"/>
  <c r="AV14" i="21" a="1"/>
  <c r="AU14" i="21"/>
  <c r="AU14" i="21" a="1"/>
  <c r="AT14" i="21" a="1"/>
  <c r="AT14" i="21" s="1"/>
  <c r="AS14" i="21"/>
  <c r="AS14" i="21" a="1"/>
  <c r="AR14" i="21"/>
  <c r="AR14" i="21" a="1"/>
  <c r="AQ14" i="21"/>
  <c r="AQ14" i="21" a="1"/>
  <c r="AP14" i="21" a="1"/>
  <c r="AP14" i="21" s="1"/>
  <c r="AO14" i="21"/>
  <c r="AO14" i="21" a="1"/>
  <c r="AN14" i="21"/>
  <c r="AN14" i="21" a="1"/>
  <c r="AM14" i="21"/>
  <c r="AM14" i="21" a="1"/>
  <c r="AL14" i="21" a="1"/>
  <c r="AL14" i="21" s="1"/>
  <c r="AK14" i="21"/>
  <c r="AK14" i="21" a="1"/>
  <c r="AJ14" i="21"/>
  <c r="AJ14" i="21" a="1"/>
  <c r="AI14" i="21"/>
  <c r="AI14" i="21" a="1"/>
  <c r="AH14" i="21" a="1"/>
  <c r="AH14" i="21" s="1"/>
  <c r="AG14" i="21"/>
  <c r="AG14" i="21" a="1"/>
  <c r="AF14" i="21"/>
  <c r="AF14" i="21" a="1"/>
  <c r="AE14" i="21"/>
  <c r="AE14" i="21" a="1"/>
  <c r="AD14" i="21" a="1"/>
  <c r="AD14" i="21" s="1"/>
  <c r="AC14" i="21"/>
  <c r="AC14" i="21" a="1"/>
  <c r="AB14" i="21"/>
  <c r="AB14" i="21" a="1"/>
  <c r="AA14" i="21"/>
  <c r="AA14" i="21" a="1"/>
  <c r="Z14" i="21" a="1"/>
  <c r="Z14" i="21" s="1"/>
  <c r="Y14" i="21"/>
  <c r="Y14" i="21" a="1"/>
  <c r="X14" i="21"/>
  <c r="X14" i="21" a="1"/>
  <c r="W14" i="21"/>
  <c r="W14" i="21" a="1"/>
  <c r="V14" i="21" a="1"/>
  <c r="V14" i="21" s="1"/>
  <c r="U14" i="21"/>
  <c r="U14" i="21" a="1"/>
  <c r="T14" i="21"/>
  <c r="T14" i="21" a="1"/>
  <c r="S14" i="21"/>
  <c r="S14" i="21" a="1"/>
  <c r="R14" i="21" a="1"/>
  <c r="R14" i="21" s="1"/>
  <c r="Q14" i="21"/>
  <c r="Q14" i="21" a="1"/>
  <c r="P14" i="21"/>
  <c r="P14" i="21" a="1"/>
  <c r="D14" i="21"/>
  <c r="N28" i="1" s="1"/>
  <c r="C14" i="21"/>
  <c r="BH13" i="21"/>
  <c r="BG13" i="21"/>
  <c r="BF13" i="21"/>
  <c r="BE13" i="21"/>
  <c r="BD13" i="21"/>
  <c r="BC13" i="21"/>
  <c r="BB13" i="21"/>
  <c r="BA13" i="21"/>
  <c r="AZ13" i="21"/>
  <c r="AY13" i="21"/>
  <c r="AX13" i="21"/>
  <c r="AW13" i="21"/>
  <c r="AV13" i="21"/>
  <c r="AU13" i="21"/>
  <c r="AT13" i="21"/>
  <c r="AS13" i="21"/>
  <c r="AR13" i="21"/>
  <c r="AQ13" i="21"/>
  <c r="AP13" i="21"/>
  <c r="AO13" i="21"/>
  <c r="AN13" i="21"/>
  <c r="AM13" i="21"/>
  <c r="AL13" i="21"/>
  <c r="AK13" i="21"/>
  <c r="AJ13" i="21"/>
  <c r="AI13" i="21"/>
  <c r="AH13" i="21"/>
  <c r="AG13" i="21"/>
  <c r="AF13" i="21"/>
  <c r="AE13" i="21"/>
  <c r="AD13" i="21"/>
  <c r="AC13" i="21"/>
  <c r="AB13" i="21"/>
  <c r="AA13" i="21"/>
  <c r="Z13" i="21"/>
  <c r="Y13" i="21"/>
  <c r="X13" i="21"/>
  <c r="W13" i="21"/>
  <c r="V13" i="21"/>
  <c r="U13" i="21"/>
  <c r="T13" i="21"/>
  <c r="S13" i="21"/>
  <c r="R13" i="21"/>
  <c r="Q13" i="21"/>
  <c r="P13" i="21"/>
  <c r="O13" i="21"/>
  <c r="N13" i="21"/>
  <c r="M13" i="21"/>
  <c r="L13" i="21"/>
  <c r="K13" i="21"/>
  <c r="D13" i="21"/>
  <c r="N27" i="1" s="1"/>
  <c r="C13" i="21"/>
  <c r="D12" i="21"/>
  <c r="N26" i="1" s="1"/>
  <c r="C12" i="21"/>
  <c r="D11" i="21"/>
  <c r="N25" i="1" s="1"/>
  <c r="C11" i="21"/>
  <c r="D10" i="21"/>
  <c r="N24" i="1" s="1"/>
  <c r="C10" i="21"/>
  <c r="BH9" i="21" a="1"/>
  <c r="BH9" i="21" s="1"/>
  <c r="BG9" i="21" a="1"/>
  <c r="BG9" i="21" s="1"/>
  <c r="BF9" i="21"/>
  <c r="BF9" i="21" a="1"/>
  <c r="BE9" i="21" a="1"/>
  <c r="BE9" i="21" s="1"/>
  <c r="BD9" i="21" a="1"/>
  <c r="BD9" i="21" s="1"/>
  <c r="BC9" i="21" a="1"/>
  <c r="BC9" i="21" s="1"/>
  <c r="BB9" i="21"/>
  <c r="BB9" i="21" a="1"/>
  <c r="BA9" i="21" a="1"/>
  <c r="BA9" i="21" s="1"/>
  <c r="AZ9" i="21" a="1"/>
  <c r="AZ9" i="21" s="1"/>
  <c r="AY9" i="21" a="1"/>
  <c r="AY9" i="21" s="1"/>
  <c r="AX9" i="21"/>
  <c r="AX9" i="21" a="1"/>
  <c r="AW9" i="21" a="1"/>
  <c r="AW9" i="21" s="1"/>
  <c r="AV9" i="21" a="1"/>
  <c r="AV9" i="21" s="1"/>
  <c r="AU9" i="21" a="1"/>
  <c r="AU9" i="21" s="1"/>
  <c r="AT9" i="21"/>
  <c r="AT9" i="21" a="1"/>
  <c r="AS9" i="21" a="1"/>
  <c r="AS9" i="21" s="1"/>
  <c r="AR9" i="21" a="1"/>
  <c r="AR9" i="21" s="1"/>
  <c r="AQ9" i="21" a="1"/>
  <c r="AQ9" i="21" s="1"/>
  <c r="AP9" i="21"/>
  <c r="AP9" i="21" a="1"/>
  <c r="AO9" i="21" a="1"/>
  <c r="AO9" i="21" s="1"/>
  <c r="AN9" i="21" a="1"/>
  <c r="AN9" i="21" s="1"/>
  <c r="AM9" i="21" a="1"/>
  <c r="AM9" i="21" s="1"/>
  <c r="AL9" i="21"/>
  <c r="AL9" i="21" a="1"/>
  <c r="AK9" i="21" a="1"/>
  <c r="AK9" i="21" s="1"/>
  <c r="AJ9" i="21" a="1"/>
  <c r="AJ9" i="21" s="1"/>
  <c r="AI9" i="21" a="1"/>
  <c r="AI9" i="21" s="1"/>
  <c r="AH9" i="21"/>
  <c r="AH9" i="21" a="1"/>
  <c r="AG9" i="21" a="1"/>
  <c r="AG9" i="21" s="1"/>
  <c r="AF9" i="21" a="1"/>
  <c r="AF9" i="21" s="1"/>
  <c r="AE9" i="21" a="1"/>
  <c r="AE9" i="21" s="1"/>
  <c r="AD9" i="21"/>
  <c r="AD9" i="21" a="1"/>
  <c r="AC9" i="21" a="1"/>
  <c r="AC9" i="21" s="1"/>
  <c r="AB9" i="21" a="1"/>
  <c r="AB9" i="21" s="1"/>
  <c r="AA9" i="21" a="1"/>
  <c r="AA9" i="21" s="1"/>
  <c r="Z9" i="21"/>
  <c r="Z9" i="21" a="1"/>
  <c r="Y9" i="21" a="1"/>
  <c r="Y9" i="21" s="1"/>
  <c r="X9" i="21" a="1"/>
  <c r="X9" i="21" s="1"/>
  <c r="W9" i="21" a="1"/>
  <c r="W9" i="21" s="1"/>
  <c r="V9" i="21"/>
  <c r="V9" i="21" a="1"/>
  <c r="U9" i="21" a="1"/>
  <c r="U9" i="21" s="1"/>
  <c r="T9" i="21" a="1"/>
  <c r="T9" i="21" s="1"/>
  <c r="S9" i="21" a="1"/>
  <c r="S9" i="21" s="1"/>
  <c r="R9" i="21"/>
  <c r="R9" i="21" a="1"/>
  <c r="Q9" i="21" a="1"/>
  <c r="Q9" i="21" s="1"/>
  <c r="P9" i="21" a="1"/>
  <c r="P9" i="21" s="1"/>
  <c r="C9" i="21"/>
  <c r="C8" i="21"/>
  <c r="BH6" i="21"/>
  <c r="BG6" i="21"/>
  <c r="BF6" i="21"/>
  <c r="BE6" i="21"/>
  <c r="BD6" i="21"/>
  <c r="BC6" i="21"/>
  <c r="BB6" i="21"/>
  <c r="BA6" i="21"/>
  <c r="AZ6" i="21"/>
  <c r="AY6" i="21"/>
  <c r="AX6" i="21"/>
  <c r="AW6" i="21"/>
  <c r="AV6" i="21"/>
  <c r="AU6" i="21"/>
  <c r="AT6" i="21"/>
  <c r="AS6" i="21"/>
  <c r="AR6" i="21"/>
  <c r="AQ6" i="21"/>
  <c r="AP6" i="21"/>
  <c r="AO6" i="21"/>
  <c r="AN6" i="21"/>
  <c r="AM6" i="21"/>
  <c r="AL6" i="21"/>
  <c r="AK6" i="21"/>
  <c r="AJ6" i="21"/>
  <c r="AI6" i="21"/>
  <c r="AH6" i="21"/>
  <c r="AG6" i="21"/>
  <c r="AF6" i="21"/>
  <c r="AE6" i="21"/>
  <c r="AD6" i="21"/>
  <c r="AC6" i="21"/>
  <c r="AB6" i="21"/>
  <c r="AA6" i="21"/>
  <c r="Z6" i="21"/>
  <c r="Y6" i="21"/>
  <c r="X6" i="21"/>
  <c r="W6" i="21"/>
  <c r="V6" i="21"/>
  <c r="U6" i="21"/>
  <c r="T6" i="21"/>
  <c r="S6" i="21"/>
  <c r="R6" i="21"/>
  <c r="Q6" i="21"/>
  <c r="P6" i="21"/>
  <c r="O6" i="21"/>
  <c r="N6" i="21"/>
  <c r="M6" i="21"/>
  <c r="L6" i="21"/>
  <c r="K6" i="21"/>
  <c r="BH5" i="21"/>
  <c r="BG5" i="21"/>
  <c r="BF5" i="21"/>
  <c r="BE5" i="21"/>
  <c r="BD5" i="21"/>
  <c r="BC5" i="21"/>
  <c r="BB5" i="21"/>
  <c r="BA5" i="21"/>
  <c r="AZ5" i="21"/>
  <c r="AY5" i="21"/>
  <c r="AX5" i="21"/>
  <c r="AW5" i="21"/>
  <c r="AV5" i="21"/>
  <c r="AU5" i="21"/>
  <c r="AT5" i="21"/>
  <c r="AS5" i="21"/>
  <c r="AR5" i="21"/>
  <c r="AQ5" i="21"/>
  <c r="AP5" i="21"/>
  <c r="AO5" i="21"/>
  <c r="AN5" i="21"/>
  <c r="AM5" i="21"/>
  <c r="AL5" i="21"/>
  <c r="AK5" i="21"/>
  <c r="AJ5" i="21"/>
  <c r="AI5" i="21"/>
  <c r="AH5" i="21"/>
  <c r="AG5" i="21"/>
  <c r="AF5" i="21"/>
  <c r="AE5" i="21"/>
  <c r="AD5" i="21"/>
  <c r="AC5" i="21"/>
  <c r="AB5" i="21"/>
  <c r="AA5" i="21"/>
  <c r="Z5" i="21"/>
  <c r="Y5" i="21"/>
  <c r="X5" i="21"/>
  <c r="W5" i="21"/>
  <c r="V5" i="21"/>
  <c r="U5" i="21"/>
  <c r="T5" i="21"/>
  <c r="S5" i="21"/>
  <c r="R5" i="21"/>
  <c r="Q5" i="21"/>
  <c r="P5" i="21"/>
  <c r="BH4" i="21"/>
  <c r="BG4" i="21"/>
  <c r="BF4" i="21"/>
  <c r="BE4" i="21"/>
  <c r="BD4" i="21"/>
  <c r="BC4" i="21"/>
  <c r="BB4" i="21"/>
  <c r="BA4" i="21"/>
  <c r="AZ4" i="21"/>
  <c r="AY4" i="21"/>
  <c r="AX4" i="21"/>
  <c r="AW4" i="21"/>
  <c r="AV4" i="21"/>
  <c r="AU4" i="21"/>
  <c r="AT4" i="21"/>
  <c r="AS4" i="21"/>
  <c r="AR4" i="21"/>
  <c r="AQ4" i="21"/>
  <c r="AP4" i="21"/>
  <c r="AO4" i="21"/>
  <c r="AN4" i="21"/>
  <c r="AM4" i="21"/>
  <c r="AL4" i="21"/>
  <c r="AK4" i="21"/>
  <c r="AJ4" i="21"/>
  <c r="AI4" i="21"/>
  <c r="AH4" i="21"/>
  <c r="AG4" i="21"/>
  <c r="AF4" i="21"/>
  <c r="AE4" i="21"/>
  <c r="AD4" i="21"/>
  <c r="AC4" i="21"/>
  <c r="AB4" i="21"/>
  <c r="AA4" i="21"/>
  <c r="Z4" i="21"/>
  <c r="Y4" i="21"/>
  <c r="X4" i="21"/>
  <c r="W4" i="21"/>
  <c r="V4" i="21"/>
  <c r="U4" i="21"/>
  <c r="T4" i="21"/>
  <c r="S4" i="21"/>
  <c r="R4" i="21"/>
  <c r="Q4" i="21"/>
  <c r="P4" i="21"/>
  <c r="C3" i="21"/>
  <c r="C2" i="21"/>
  <c r="C1" i="21"/>
  <c r="C71" i="20"/>
  <c r="D27" i="20"/>
  <c r="C27" i="20"/>
  <c r="D26" i="20"/>
  <c r="C26" i="20"/>
  <c r="D25" i="20"/>
  <c r="C25" i="20"/>
  <c r="D24" i="20"/>
  <c r="C24" i="20"/>
  <c r="D23" i="20"/>
  <c r="C23" i="20"/>
  <c r="D22" i="20"/>
  <c r="C22" i="20"/>
  <c r="D21" i="20"/>
  <c r="C21" i="20"/>
  <c r="D20" i="20"/>
  <c r="C20" i="20"/>
  <c r="D19" i="20"/>
  <c r="C19" i="20"/>
  <c r="D18" i="20"/>
  <c r="C18" i="20"/>
  <c r="C17" i="20"/>
  <c r="C16" i="20"/>
  <c r="D15" i="20"/>
  <c r="C15" i="20"/>
  <c r="BH14" i="20"/>
  <c r="BH14" i="20" a="1"/>
  <c r="BG14" i="20"/>
  <c r="BG14" i="20" a="1"/>
  <c r="BF14" i="20" a="1"/>
  <c r="BF14" i="20" s="1"/>
  <c r="BE14" i="20"/>
  <c r="BE14" i="20" a="1"/>
  <c r="BD14" i="20"/>
  <c r="BD14" i="20" a="1"/>
  <c r="BC14" i="20"/>
  <c r="BC14" i="20" a="1"/>
  <c r="BB14" i="20" a="1"/>
  <c r="BB14" i="20" s="1"/>
  <c r="BA14" i="20"/>
  <c r="BA14" i="20" a="1"/>
  <c r="AZ14" i="20"/>
  <c r="AZ14" i="20" a="1"/>
  <c r="AY14" i="20"/>
  <c r="AY14" i="20" a="1"/>
  <c r="AX14" i="20" a="1"/>
  <c r="AX14" i="20" s="1"/>
  <c r="AW14" i="20"/>
  <c r="AW14" i="20" a="1"/>
  <c r="AV14" i="20"/>
  <c r="AV14" i="20" a="1"/>
  <c r="AU14" i="20"/>
  <c r="AU14" i="20" a="1"/>
  <c r="AT14" i="20" a="1"/>
  <c r="AT14" i="20" s="1"/>
  <c r="AS14" i="20"/>
  <c r="AS14" i="20" a="1"/>
  <c r="AR14" i="20"/>
  <c r="AR14" i="20" a="1"/>
  <c r="AQ14" i="20"/>
  <c r="AQ14" i="20" a="1"/>
  <c r="AP14" i="20" a="1"/>
  <c r="AP14" i="20" s="1"/>
  <c r="AO14" i="20"/>
  <c r="AO14" i="20" a="1"/>
  <c r="AN14" i="20"/>
  <c r="AN14" i="20" a="1"/>
  <c r="AM14" i="20"/>
  <c r="AM14" i="20" a="1"/>
  <c r="AL14" i="20" a="1"/>
  <c r="AL14" i="20" s="1"/>
  <c r="AK14" i="20"/>
  <c r="AK14" i="20" a="1"/>
  <c r="AJ14" i="20"/>
  <c r="AJ14" i="20" a="1"/>
  <c r="AI14" i="20"/>
  <c r="AI14" i="20" a="1"/>
  <c r="AH14" i="20" a="1"/>
  <c r="AH14" i="20" s="1"/>
  <c r="AG14" i="20"/>
  <c r="AG14" i="20" a="1"/>
  <c r="AF14" i="20"/>
  <c r="AF14" i="20" a="1"/>
  <c r="AE14" i="20"/>
  <c r="AE14" i="20" a="1"/>
  <c r="AD14" i="20" a="1"/>
  <c r="AD14" i="20" s="1"/>
  <c r="AC14" i="20"/>
  <c r="AC14" i="20" a="1"/>
  <c r="AB14" i="20"/>
  <c r="AB14" i="20" a="1"/>
  <c r="AA14" i="20"/>
  <c r="AA14" i="20" a="1"/>
  <c r="Z14" i="20" a="1"/>
  <c r="Z14" i="20" s="1"/>
  <c r="Y14" i="20"/>
  <c r="Y14" i="20" a="1"/>
  <c r="X14" i="20"/>
  <c r="X14" i="20" a="1"/>
  <c r="W14" i="20"/>
  <c r="W14" i="20" a="1"/>
  <c r="V14" i="20" a="1"/>
  <c r="V14" i="20" s="1"/>
  <c r="U14" i="20"/>
  <c r="U14" i="20" a="1"/>
  <c r="T14" i="20"/>
  <c r="T14" i="20" a="1"/>
  <c r="S14" i="20"/>
  <c r="S14" i="20" a="1"/>
  <c r="R14" i="20" a="1"/>
  <c r="R14" i="20" s="1"/>
  <c r="Q14" i="20"/>
  <c r="Q14" i="20" a="1"/>
  <c r="P14" i="20"/>
  <c r="P14" i="20" a="1"/>
  <c r="O14" i="20" a="1"/>
  <c r="O14" i="20" s="1"/>
  <c r="N14" i="20" a="1"/>
  <c r="N14" i="20" s="1"/>
  <c r="M14" i="20" a="1"/>
  <c r="M14" i="20" s="1"/>
  <c r="L14" i="20" a="1"/>
  <c r="L14" i="20" s="1"/>
  <c r="K14" i="20" a="1"/>
  <c r="K14" i="20" s="1"/>
  <c r="D14" i="20"/>
  <c r="C14" i="20"/>
  <c r="BH13" i="20"/>
  <c r="BG13" i="20"/>
  <c r="BF13" i="20"/>
  <c r="BE13" i="20"/>
  <c r="BD13" i="20"/>
  <c r="BC13" i="20"/>
  <c r="BB13" i="20"/>
  <c r="BA13" i="20"/>
  <c r="AZ13" i="20"/>
  <c r="AY13" i="20"/>
  <c r="AX13" i="20"/>
  <c r="AW13" i="20"/>
  <c r="AV13" i="20"/>
  <c r="AU13" i="20"/>
  <c r="AT13" i="20"/>
  <c r="AS13" i="20"/>
  <c r="AR13" i="20"/>
  <c r="AQ13" i="20"/>
  <c r="AP13" i="20"/>
  <c r="AO13" i="20"/>
  <c r="AN13" i="20"/>
  <c r="AM13" i="20"/>
  <c r="AL13" i="20"/>
  <c r="AK13" i="20"/>
  <c r="AJ13" i="20"/>
  <c r="AI13" i="20"/>
  <c r="AH13" i="20"/>
  <c r="AG13" i="20"/>
  <c r="AF13" i="20"/>
  <c r="AE13" i="20"/>
  <c r="AD13" i="20"/>
  <c r="AC13" i="20"/>
  <c r="AB13" i="20"/>
  <c r="AA13" i="20"/>
  <c r="Z13" i="20"/>
  <c r="Y13" i="20"/>
  <c r="X13" i="20"/>
  <c r="W13" i="20"/>
  <c r="V13" i="20"/>
  <c r="U13" i="20"/>
  <c r="T13" i="20"/>
  <c r="S13" i="20"/>
  <c r="R13" i="20"/>
  <c r="Q13" i="20"/>
  <c r="P13" i="20"/>
  <c r="O13" i="20"/>
  <c r="N13" i="20"/>
  <c r="M13" i="20"/>
  <c r="L13" i="20"/>
  <c r="K13" i="20"/>
  <c r="D13" i="20"/>
  <c r="C13" i="20"/>
  <c r="D12" i="20"/>
  <c r="C12" i="20"/>
  <c r="D11" i="20"/>
  <c r="C11" i="20"/>
  <c r="D10" i="20"/>
  <c r="C10" i="20"/>
  <c r="BH9" i="20" a="1"/>
  <c r="BH9" i="20" s="1"/>
  <c r="BG9" i="20" a="1"/>
  <c r="BG9" i="20" s="1"/>
  <c r="BF9" i="20" a="1"/>
  <c r="BF9" i="20" s="1"/>
  <c r="BE9" i="20" a="1"/>
  <c r="BE9" i="20" s="1"/>
  <c r="BD9" i="20" a="1"/>
  <c r="BD9" i="20" s="1"/>
  <c r="BC9" i="20" a="1"/>
  <c r="BC9" i="20" s="1"/>
  <c r="BB9" i="20" a="1"/>
  <c r="BB9" i="20" s="1"/>
  <c r="BA9" i="20" a="1"/>
  <c r="BA9" i="20" s="1"/>
  <c r="AZ9" i="20" a="1"/>
  <c r="AZ9" i="20" s="1"/>
  <c r="AY9" i="20" a="1"/>
  <c r="AY9" i="20" s="1"/>
  <c r="AX9" i="20" a="1"/>
  <c r="AX9" i="20" s="1"/>
  <c r="AW9" i="20" a="1"/>
  <c r="AW9" i="20" s="1"/>
  <c r="AV9" i="20" a="1"/>
  <c r="AV9" i="20" s="1"/>
  <c r="AU9" i="20" a="1"/>
  <c r="AU9" i="20" s="1"/>
  <c r="AT9" i="20" a="1"/>
  <c r="AT9" i="20" s="1"/>
  <c r="AS9" i="20" a="1"/>
  <c r="AS9" i="20" s="1"/>
  <c r="AR9" i="20" a="1"/>
  <c r="AR9" i="20" s="1"/>
  <c r="AQ9" i="20" a="1"/>
  <c r="AQ9" i="20" s="1"/>
  <c r="AP9" i="20" a="1"/>
  <c r="AP9" i="20" s="1"/>
  <c r="AO9" i="20" a="1"/>
  <c r="AO9" i="20" s="1"/>
  <c r="AN9" i="20" a="1"/>
  <c r="AN9" i="20" s="1"/>
  <c r="AM9" i="20" a="1"/>
  <c r="AM9" i="20" s="1"/>
  <c r="AL9" i="20" a="1"/>
  <c r="AL9" i="20" s="1"/>
  <c r="AK9" i="20" a="1"/>
  <c r="AK9" i="20" s="1"/>
  <c r="AJ9" i="20" a="1"/>
  <c r="AJ9" i="20" s="1"/>
  <c r="AI9" i="20" a="1"/>
  <c r="AI9" i="20" s="1"/>
  <c r="AH9" i="20" a="1"/>
  <c r="AH9" i="20" s="1"/>
  <c r="AG9" i="20" a="1"/>
  <c r="AG9" i="20" s="1"/>
  <c r="AF9" i="20" a="1"/>
  <c r="AF9" i="20" s="1"/>
  <c r="AE9" i="20" a="1"/>
  <c r="AE9" i="20" s="1"/>
  <c r="AD9" i="20" a="1"/>
  <c r="AD9" i="20" s="1"/>
  <c r="AC9" i="20" a="1"/>
  <c r="AC9" i="20" s="1"/>
  <c r="AB9" i="20" a="1"/>
  <c r="AB9" i="20" s="1"/>
  <c r="AA9" i="20" a="1"/>
  <c r="AA9" i="20" s="1"/>
  <c r="Z9" i="20" a="1"/>
  <c r="Z9" i="20" s="1"/>
  <c r="Y9" i="20" a="1"/>
  <c r="Y9" i="20" s="1"/>
  <c r="X9" i="20" a="1"/>
  <c r="X9" i="20" s="1"/>
  <c r="W9" i="20" a="1"/>
  <c r="W9" i="20" s="1"/>
  <c r="V9" i="20" a="1"/>
  <c r="V9" i="20" s="1"/>
  <c r="U9" i="20" a="1"/>
  <c r="U9" i="20" s="1"/>
  <c r="T9" i="20" a="1"/>
  <c r="T9" i="20" s="1"/>
  <c r="S9" i="20" a="1"/>
  <c r="S9" i="20" s="1"/>
  <c r="R9" i="20" a="1"/>
  <c r="R9" i="20" s="1"/>
  <c r="Q9" i="20" a="1"/>
  <c r="Q9" i="20" s="1"/>
  <c r="P9" i="20" a="1"/>
  <c r="P9" i="20" s="1"/>
  <c r="O9" i="20" a="1"/>
  <c r="O9" i="20" s="1"/>
  <c r="N9" i="20" a="1"/>
  <c r="N9" i="20" s="1"/>
  <c r="M9" i="20" a="1"/>
  <c r="M9" i="20" s="1"/>
  <c r="L9" i="20" a="1"/>
  <c r="L9" i="20" s="1"/>
  <c r="K9" i="20" a="1"/>
  <c r="K9" i="20" s="1"/>
  <c r="C9" i="20"/>
  <c r="C8" i="20"/>
  <c r="BH6" i="20"/>
  <c r="BG6" i="20"/>
  <c r="BF6" i="20"/>
  <c r="BE6" i="20"/>
  <c r="BD6" i="20"/>
  <c r="BC6" i="20"/>
  <c r="BB6" i="20"/>
  <c r="BA6" i="20"/>
  <c r="AZ6" i="20"/>
  <c r="AY6" i="20"/>
  <c r="AX6" i="20"/>
  <c r="AW6" i="20"/>
  <c r="AV6" i="20"/>
  <c r="AU6" i="20"/>
  <c r="AT6" i="20"/>
  <c r="AS6" i="20"/>
  <c r="AR6" i="20"/>
  <c r="AQ6" i="20"/>
  <c r="AP6" i="20"/>
  <c r="AO6" i="20"/>
  <c r="AN6" i="20"/>
  <c r="AM6" i="20"/>
  <c r="AL6" i="20"/>
  <c r="AK6" i="20"/>
  <c r="AJ6" i="20"/>
  <c r="AI6" i="20"/>
  <c r="AH6" i="20"/>
  <c r="AG6" i="20"/>
  <c r="AF6" i="20"/>
  <c r="AE6" i="20"/>
  <c r="AD6" i="20"/>
  <c r="AC6" i="20"/>
  <c r="AB6" i="20"/>
  <c r="AA6" i="20"/>
  <c r="Z6" i="20"/>
  <c r="Y6" i="20"/>
  <c r="X6" i="20"/>
  <c r="W6" i="20"/>
  <c r="V6" i="20"/>
  <c r="U6" i="20"/>
  <c r="T6" i="20"/>
  <c r="S6" i="20"/>
  <c r="R6" i="20"/>
  <c r="Q6" i="20"/>
  <c r="P6" i="20"/>
  <c r="O6" i="20"/>
  <c r="N6" i="20"/>
  <c r="M6" i="20"/>
  <c r="L6" i="20"/>
  <c r="K6" i="20"/>
  <c r="K4" i="20" s="1"/>
  <c r="D8" i="20" s="1"/>
  <c r="M22" i="1" s="1"/>
  <c r="BH5" i="20"/>
  <c r="BG5" i="20"/>
  <c r="BF5" i="20"/>
  <c r="BE5" i="20"/>
  <c r="BD5" i="20"/>
  <c r="BC5" i="20"/>
  <c r="BB5" i="20"/>
  <c r="BA5" i="20"/>
  <c r="AZ5" i="20"/>
  <c r="AY5" i="20"/>
  <c r="AX5" i="20"/>
  <c r="AW5" i="20"/>
  <c r="AV5" i="20"/>
  <c r="AU5" i="20"/>
  <c r="AT5" i="20"/>
  <c r="AS5" i="20"/>
  <c r="AR5" i="20"/>
  <c r="AQ5" i="20"/>
  <c r="AP5" i="20"/>
  <c r="AO5" i="20"/>
  <c r="AN5" i="20"/>
  <c r="AM5" i="20"/>
  <c r="AL5" i="20"/>
  <c r="AK5" i="20"/>
  <c r="AJ5" i="20"/>
  <c r="AI5" i="20"/>
  <c r="AH5" i="20"/>
  <c r="AG5" i="20"/>
  <c r="AF5" i="20"/>
  <c r="AE5" i="20"/>
  <c r="AD5" i="20"/>
  <c r="AC5" i="20"/>
  <c r="AB5" i="20"/>
  <c r="AA5" i="20"/>
  <c r="Z5" i="20"/>
  <c r="Y5" i="20"/>
  <c r="X5" i="20"/>
  <c r="W5" i="20"/>
  <c r="V5" i="20"/>
  <c r="U5" i="20"/>
  <c r="T5" i="20"/>
  <c r="S5" i="20"/>
  <c r="R5" i="20"/>
  <c r="Q5" i="20"/>
  <c r="P5" i="20"/>
  <c r="O5" i="20"/>
  <c r="N5" i="20"/>
  <c r="M5" i="20"/>
  <c r="M4" i="20" s="1"/>
  <c r="L5" i="20"/>
  <c r="L4" i="20" s="1"/>
  <c r="D9" i="20" s="1"/>
  <c r="M23" i="1" s="1"/>
  <c r="K5" i="20"/>
  <c r="BH4" i="20"/>
  <c r="BG4" i="20"/>
  <c r="BF4" i="20"/>
  <c r="BE4" i="20"/>
  <c r="BD4" i="20"/>
  <c r="BC4" i="20"/>
  <c r="BB4" i="20"/>
  <c r="BA4" i="20"/>
  <c r="AZ4" i="20"/>
  <c r="AY4" i="20"/>
  <c r="AX4" i="20"/>
  <c r="AW4" i="20"/>
  <c r="AV4" i="20"/>
  <c r="AU4" i="20"/>
  <c r="AT4" i="20"/>
  <c r="AS4" i="20"/>
  <c r="AR4" i="20"/>
  <c r="AQ4" i="20"/>
  <c r="AP4" i="20"/>
  <c r="AO4" i="20"/>
  <c r="AN4" i="20"/>
  <c r="AM4" i="20"/>
  <c r="AL4" i="20"/>
  <c r="AK4" i="20"/>
  <c r="AJ4" i="20"/>
  <c r="AI4" i="20"/>
  <c r="AH4" i="20"/>
  <c r="AG4" i="20"/>
  <c r="AF4" i="20"/>
  <c r="AE4" i="20"/>
  <c r="AD4" i="20"/>
  <c r="AC4" i="20"/>
  <c r="AB4" i="20"/>
  <c r="AA4" i="20"/>
  <c r="Z4" i="20"/>
  <c r="Y4" i="20"/>
  <c r="X4" i="20"/>
  <c r="W4" i="20"/>
  <c r="V4" i="20"/>
  <c r="U4" i="20"/>
  <c r="T4" i="20"/>
  <c r="S4" i="20"/>
  <c r="R4" i="20"/>
  <c r="Q4" i="20"/>
  <c r="P4" i="20"/>
  <c r="O4" i="20"/>
  <c r="D17" i="20" s="1"/>
  <c r="N4" i="20"/>
  <c r="D16" i="20" s="1"/>
  <c r="C3" i="20"/>
  <c r="C2" i="20"/>
  <c r="C1" i="20"/>
  <c r="C71" i="19"/>
  <c r="D27" i="19"/>
  <c r="L41" i="1" s="1"/>
  <c r="C27" i="19"/>
  <c r="D26" i="19"/>
  <c r="L40" i="1" s="1"/>
  <c r="C26" i="19"/>
  <c r="D25" i="19"/>
  <c r="L39" i="1" s="1"/>
  <c r="C25" i="19"/>
  <c r="D24" i="19"/>
  <c r="L38" i="1" s="1"/>
  <c r="C24" i="19"/>
  <c r="D23" i="19"/>
  <c r="L37" i="1" s="1"/>
  <c r="C23" i="19"/>
  <c r="D22" i="19"/>
  <c r="L36" i="1" s="1"/>
  <c r="C22" i="19"/>
  <c r="D21" i="19"/>
  <c r="L35" i="1" s="1"/>
  <c r="C21" i="19"/>
  <c r="D20" i="19"/>
  <c r="L34" i="1" s="1"/>
  <c r="C20" i="19"/>
  <c r="D19" i="19"/>
  <c r="L33" i="1" s="1"/>
  <c r="C19" i="19"/>
  <c r="D18" i="19"/>
  <c r="L32" i="1" s="1"/>
  <c r="C18" i="19"/>
  <c r="C17" i="19"/>
  <c r="C16" i="19"/>
  <c r="D15" i="19"/>
  <c r="L29" i="1" s="1"/>
  <c r="C15" i="19"/>
  <c r="BH14" i="19"/>
  <c r="BH14" i="19" a="1"/>
  <c r="BG14" i="19"/>
  <c r="BG14" i="19" a="1"/>
  <c r="BF14" i="19" a="1"/>
  <c r="BF14" i="19" s="1"/>
  <c r="BE14" i="19"/>
  <c r="BE14" i="19" a="1"/>
  <c r="BD14" i="19"/>
  <c r="BD14" i="19" a="1"/>
  <c r="BC14" i="19"/>
  <c r="BC14" i="19" a="1"/>
  <c r="BB14" i="19" a="1"/>
  <c r="BB14" i="19" s="1"/>
  <c r="BA14" i="19"/>
  <c r="BA14" i="19" a="1"/>
  <c r="AZ14" i="19"/>
  <c r="AZ14" i="19" a="1"/>
  <c r="AY14" i="19"/>
  <c r="AY14" i="19" a="1"/>
  <c r="AX14" i="19" a="1"/>
  <c r="AX14" i="19" s="1"/>
  <c r="AW14" i="19"/>
  <c r="AW14" i="19" a="1"/>
  <c r="AV14" i="19"/>
  <c r="AV14" i="19" a="1"/>
  <c r="AU14" i="19"/>
  <c r="AU14" i="19" a="1"/>
  <c r="AT14" i="19" a="1"/>
  <c r="AT14" i="19" s="1"/>
  <c r="AS14" i="19"/>
  <c r="AS14" i="19" a="1"/>
  <c r="AR14" i="19"/>
  <c r="AR14" i="19" a="1"/>
  <c r="AQ14" i="19"/>
  <c r="AQ14" i="19" a="1"/>
  <c r="AP14" i="19" a="1"/>
  <c r="AP14" i="19" s="1"/>
  <c r="AO14" i="19"/>
  <c r="AO14" i="19" a="1"/>
  <c r="AN14" i="19"/>
  <c r="AN14" i="19" a="1"/>
  <c r="AM14" i="19"/>
  <c r="AM14" i="19" a="1"/>
  <c r="AL14" i="19" a="1"/>
  <c r="AL14" i="19" s="1"/>
  <c r="AK14" i="19"/>
  <c r="AK14" i="19" a="1"/>
  <c r="AJ14" i="19"/>
  <c r="AJ14" i="19" a="1"/>
  <c r="AI14" i="19"/>
  <c r="AI14" i="19" a="1"/>
  <c r="AH14" i="19" a="1"/>
  <c r="AH14" i="19" s="1"/>
  <c r="AG14" i="19"/>
  <c r="AG14" i="19" a="1"/>
  <c r="AF14" i="19"/>
  <c r="AF14" i="19" a="1"/>
  <c r="AE14" i="19"/>
  <c r="AE14" i="19" a="1"/>
  <c r="AD14" i="19" a="1"/>
  <c r="AD14" i="19" s="1"/>
  <c r="AC14" i="19"/>
  <c r="AC14" i="19" a="1"/>
  <c r="AB14" i="19"/>
  <c r="AB14" i="19" a="1"/>
  <c r="AA14" i="19"/>
  <c r="AA14" i="19" a="1"/>
  <c r="Z14" i="19" a="1"/>
  <c r="Z14" i="19" s="1"/>
  <c r="Y14" i="19"/>
  <c r="Y14" i="19" a="1"/>
  <c r="X14" i="19"/>
  <c r="X14" i="19" a="1"/>
  <c r="W14" i="19"/>
  <c r="W14" i="19" a="1"/>
  <c r="V14" i="19" a="1"/>
  <c r="V14" i="19" s="1"/>
  <c r="U14" i="19"/>
  <c r="U14" i="19" a="1"/>
  <c r="T14" i="19"/>
  <c r="T14" i="19" a="1"/>
  <c r="S14" i="19"/>
  <c r="S14" i="19" a="1"/>
  <c r="R14" i="19" a="1"/>
  <c r="R14" i="19" s="1"/>
  <c r="Q14" i="19"/>
  <c r="Q14" i="19" a="1"/>
  <c r="P14" i="19"/>
  <c r="P14" i="19" a="1"/>
  <c r="D14" i="19"/>
  <c r="L28" i="1" s="1"/>
  <c r="C14" i="19"/>
  <c r="BH13" i="19"/>
  <c r="BG13" i="19"/>
  <c r="BF13" i="19"/>
  <c r="BE13" i="19"/>
  <c r="BD13" i="19"/>
  <c r="BC13" i="19"/>
  <c r="BB13" i="19"/>
  <c r="BA13" i="19"/>
  <c r="AZ13" i="19"/>
  <c r="AY13" i="19"/>
  <c r="AX13" i="19"/>
  <c r="AW13" i="19"/>
  <c r="AV13" i="19"/>
  <c r="AU13" i="19"/>
  <c r="AT13" i="19"/>
  <c r="AS13" i="19"/>
  <c r="AR13" i="19"/>
  <c r="AQ13" i="19"/>
  <c r="AP13" i="19"/>
  <c r="AO13" i="19"/>
  <c r="AN13" i="19"/>
  <c r="AM13" i="19"/>
  <c r="AL13" i="19"/>
  <c r="AK13" i="19"/>
  <c r="AJ13" i="19"/>
  <c r="AI13" i="19"/>
  <c r="AH13" i="19"/>
  <c r="AG13" i="19"/>
  <c r="AF13" i="19"/>
  <c r="AE13" i="19"/>
  <c r="AD13" i="19"/>
  <c r="AC13" i="19"/>
  <c r="AB13" i="19"/>
  <c r="AA13" i="19"/>
  <c r="Z13" i="19"/>
  <c r="Y13" i="19"/>
  <c r="X13" i="19"/>
  <c r="W13" i="19"/>
  <c r="V13" i="19"/>
  <c r="U13" i="19"/>
  <c r="T13" i="19"/>
  <c r="S13" i="19"/>
  <c r="R13" i="19"/>
  <c r="Q13" i="19"/>
  <c r="P13" i="19"/>
  <c r="O13" i="19"/>
  <c r="N13" i="19"/>
  <c r="M13" i="19"/>
  <c r="L13" i="19"/>
  <c r="K13" i="19"/>
  <c r="D13" i="19"/>
  <c r="L27" i="1" s="1"/>
  <c r="C13" i="19"/>
  <c r="D12" i="19"/>
  <c r="L26" i="1" s="1"/>
  <c r="C12" i="19"/>
  <c r="D11" i="19"/>
  <c r="L25" i="1" s="1"/>
  <c r="C11" i="19"/>
  <c r="D10" i="19"/>
  <c r="L24" i="1" s="1"/>
  <c r="C10" i="19"/>
  <c r="BH9" i="19" a="1"/>
  <c r="BH9" i="19" s="1"/>
  <c r="BG9" i="19" a="1"/>
  <c r="BG9" i="19" s="1"/>
  <c r="BF9" i="19" a="1"/>
  <c r="BF9" i="19" s="1"/>
  <c r="BE9" i="19" a="1"/>
  <c r="BE9" i="19" s="1"/>
  <c r="BD9" i="19" a="1"/>
  <c r="BD9" i="19" s="1"/>
  <c r="BC9" i="19" a="1"/>
  <c r="BC9" i="19" s="1"/>
  <c r="BB9" i="19" a="1"/>
  <c r="BB9" i="19" s="1"/>
  <c r="BA9" i="19" a="1"/>
  <c r="BA9" i="19" s="1"/>
  <c r="AZ9" i="19" a="1"/>
  <c r="AZ9" i="19" s="1"/>
  <c r="AY9" i="19" a="1"/>
  <c r="AY9" i="19" s="1"/>
  <c r="AX9" i="19" a="1"/>
  <c r="AX9" i="19" s="1"/>
  <c r="AW9" i="19" a="1"/>
  <c r="AW9" i="19" s="1"/>
  <c r="AV9" i="19" a="1"/>
  <c r="AV9" i="19" s="1"/>
  <c r="AU9" i="19" a="1"/>
  <c r="AU9" i="19" s="1"/>
  <c r="AT9" i="19" a="1"/>
  <c r="AT9" i="19" s="1"/>
  <c r="AS9" i="19" a="1"/>
  <c r="AS9" i="19" s="1"/>
  <c r="AR9" i="19" a="1"/>
  <c r="AR9" i="19" s="1"/>
  <c r="AQ9" i="19" a="1"/>
  <c r="AQ9" i="19" s="1"/>
  <c r="AP9" i="19" a="1"/>
  <c r="AP9" i="19" s="1"/>
  <c r="AO9" i="19" a="1"/>
  <c r="AO9" i="19" s="1"/>
  <c r="AN9" i="19" a="1"/>
  <c r="AN9" i="19" s="1"/>
  <c r="AM9" i="19" a="1"/>
  <c r="AM9" i="19" s="1"/>
  <c r="AL9" i="19" a="1"/>
  <c r="AL9" i="19" s="1"/>
  <c r="AK9" i="19" a="1"/>
  <c r="AK9" i="19" s="1"/>
  <c r="AJ9" i="19" a="1"/>
  <c r="AJ9" i="19" s="1"/>
  <c r="AI9" i="19" a="1"/>
  <c r="AI9" i="19" s="1"/>
  <c r="AH9" i="19" a="1"/>
  <c r="AH9" i="19" s="1"/>
  <c r="AG9" i="19" a="1"/>
  <c r="AG9" i="19" s="1"/>
  <c r="AF9" i="19" a="1"/>
  <c r="AF9" i="19" s="1"/>
  <c r="AE9" i="19" a="1"/>
  <c r="AE9" i="19" s="1"/>
  <c r="AD9" i="19" a="1"/>
  <c r="AD9" i="19" s="1"/>
  <c r="AC9" i="19" a="1"/>
  <c r="AC9" i="19" s="1"/>
  <c r="AB9" i="19" a="1"/>
  <c r="AB9" i="19" s="1"/>
  <c r="AA9" i="19" a="1"/>
  <c r="AA9" i="19" s="1"/>
  <c r="Z9" i="19" a="1"/>
  <c r="Z9" i="19" s="1"/>
  <c r="Y9" i="19" a="1"/>
  <c r="Y9" i="19" s="1"/>
  <c r="X9" i="19" a="1"/>
  <c r="X9" i="19" s="1"/>
  <c r="W9" i="19" a="1"/>
  <c r="W9" i="19" s="1"/>
  <c r="V9" i="19" a="1"/>
  <c r="V9" i="19" s="1"/>
  <c r="U9" i="19" a="1"/>
  <c r="U9" i="19" s="1"/>
  <c r="T9" i="19" a="1"/>
  <c r="T9" i="19" s="1"/>
  <c r="S9" i="19" a="1"/>
  <c r="S9" i="19" s="1"/>
  <c r="R9" i="19" a="1"/>
  <c r="R9" i="19" s="1"/>
  <c r="Q9" i="19" a="1"/>
  <c r="Q9" i="19" s="1"/>
  <c r="P9" i="19" a="1"/>
  <c r="P9" i="19" s="1"/>
  <c r="O9" i="19" a="1"/>
  <c r="O9" i="19" s="1"/>
  <c r="N9" i="19" a="1"/>
  <c r="N9" i="19" s="1"/>
  <c r="M9" i="19" a="1"/>
  <c r="M9" i="19" s="1"/>
  <c r="L9" i="19" a="1"/>
  <c r="L9" i="19" s="1"/>
  <c r="K9" i="19" a="1"/>
  <c r="K9" i="19" s="1"/>
  <c r="C9" i="19"/>
  <c r="C8" i="19"/>
  <c r="BH6" i="19"/>
  <c r="BG6" i="19"/>
  <c r="BF6" i="19"/>
  <c r="BE6" i="19"/>
  <c r="BD6" i="19"/>
  <c r="BC6" i="19"/>
  <c r="BB6" i="19"/>
  <c r="BA6" i="19"/>
  <c r="AZ6" i="19"/>
  <c r="AY6" i="19"/>
  <c r="AX6" i="19"/>
  <c r="AW6" i="19"/>
  <c r="AV6" i="19"/>
  <c r="AU6" i="19"/>
  <c r="AT6" i="19"/>
  <c r="AS6" i="19"/>
  <c r="AR6" i="19"/>
  <c r="AQ6" i="19"/>
  <c r="AP6" i="19"/>
  <c r="AO6" i="19"/>
  <c r="AN6" i="19"/>
  <c r="AM6" i="19"/>
  <c r="AL6" i="19"/>
  <c r="AK6" i="19"/>
  <c r="AJ6" i="19"/>
  <c r="AI6" i="19"/>
  <c r="AH6" i="19"/>
  <c r="AG6" i="19"/>
  <c r="AF6" i="19"/>
  <c r="AE6" i="19"/>
  <c r="AD6" i="19"/>
  <c r="AC6" i="19"/>
  <c r="AB6" i="19"/>
  <c r="AA6" i="19"/>
  <c r="Z6" i="19"/>
  <c r="Y6" i="19"/>
  <c r="X6" i="19"/>
  <c r="W6" i="19"/>
  <c r="V6" i="19"/>
  <c r="U6" i="19"/>
  <c r="T6" i="19"/>
  <c r="S6" i="19"/>
  <c r="R6" i="19"/>
  <c r="Q6" i="19"/>
  <c r="P6" i="19"/>
  <c r="O6" i="19"/>
  <c r="N6" i="19"/>
  <c r="M6" i="19"/>
  <c r="L6" i="19"/>
  <c r="K6" i="19"/>
  <c r="BH5" i="19"/>
  <c r="BG5" i="19"/>
  <c r="BF5" i="19"/>
  <c r="BE5" i="19"/>
  <c r="BD5" i="19"/>
  <c r="BC5" i="19"/>
  <c r="BB5" i="19"/>
  <c r="BA5" i="19"/>
  <c r="AZ5" i="19"/>
  <c r="AY5" i="19"/>
  <c r="AX5" i="19"/>
  <c r="AW5" i="19"/>
  <c r="AV5" i="19"/>
  <c r="AU5" i="19"/>
  <c r="AT5" i="19"/>
  <c r="AS5" i="19"/>
  <c r="AR5" i="19"/>
  <c r="AQ5" i="19"/>
  <c r="AP5" i="19"/>
  <c r="AO5" i="19"/>
  <c r="AN5" i="19"/>
  <c r="AM5" i="19"/>
  <c r="AL5" i="19"/>
  <c r="AK5" i="19"/>
  <c r="AJ5" i="19"/>
  <c r="AI5" i="19"/>
  <c r="AH5" i="19"/>
  <c r="AG5" i="19"/>
  <c r="AF5" i="19"/>
  <c r="AE5" i="19"/>
  <c r="AD5" i="19"/>
  <c r="AC5" i="19"/>
  <c r="AB5" i="19"/>
  <c r="AA5" i="19"/>
  <c r="Z5" i="19"/>
  <c r="Y5" i="19"/>
  <c r="X5" i="19"/>
  <c r="W5" i="19"/>
  <c r="V5" i="19"/>
  <c r="U5" i="19"/>
  <c r="T5" i="19"/>
  <c r="S5" i="19"/>
  <c r="R5" i="19"/>
  <c r="Q5" i="19"/>
  <c r="P5" i="19"/>
  <c r="BH4" i="19"/>
  <c r="BG4" i="19"/>
  <c r="BF4" i="19"/>
  <c r="BE4" i="19"/>
  <c r="BD4" i="19"/>
  <c r="BC4" i="19"/>
  <c r="BB4" i="19"/>
  <c r="BA4" i="19"/>
  <c r="AZ4" i="19"/>
  <c r="AY4" i="19"/>
  <c r="AX4" i="19"/>
  <c r="AW4" i="19"/>
  <c r="AV4" i="19"/>
  <c r="AU4" i="19"/>
  <c r="AT4" i="19"/>
  <c r="AS4" i="19"/>
  <c r="AR4" i="19"/>
  <c r="AQ4" i="19"/>
  <c r="AP4" i="19"/>
  <c r="AO4" i="19"/>
  <c r="AN4" i="19"/>
  <c r="AM4" i="19"/>
  <c r="AL4" i="19"/>
  <c r="AK4" i="19"/>
  <c r="AJ4" i="19"/>
  <c r="AI4" i="19"/>
  <c r="AH4" i="19"/>
  <c r="AG4" i="19"/>
  <c r="AF4" i="19"/>
  <c r="AE4" i="19"/>
  <c r="AD4" i="19"/>
  <c r="AC4" i="19"/>
  <c r="AB4" i="19"/>
  <c r="AA4" i="19"/>
  <c r="Z4" i="19"/>
  <c r="Y4" i="19"/>
  <c r="X4" i="19"/>
  <c r="W4" i="19"/>
  <c r="V4" i="19"/>
  <c r="U4" i="19"/>
  <c r="T4" i="19"/>
  <c r="S4" i="19"/>
  <c r="R4" i="19"/>
  <c r="Q4" i="19"/>
  <c r="P4" i="19"/>
  <c r="C3" i="19"/>
  <c r="C2" i="19"/>
  <c r="C1" i="19"/>
  <c r="K20" i="1"/>
  <c r="J20" i="1"/>
  <c r="I20" i="1"/>
  <c r="H20" i="1"/>
  <c r="C71" i="18"/>
  <c r="D27" i="18"/>
  <c r="C27" i="18"/>
  <c r="D26" i="18"/>
  <c r="C26" i="18"/>
  <c r="D25" i="18"/>
  <c r="C25" i="18"/>
  <c r="D24" i="18"/>
  <c r="C24" i="18"/>
  <c r="D23" i="18"/>
  <c r="C23" i="18"/>
  <c r="D22" i="18"/>
  <c r="C22" i="18"/>
  <c r="D21" i="18"/>
  <c r="C21" i="18"/>
  <c r="D20" i="18"/>
  <c r="C20" i="18"/>
  <c r="D19" i="18"/>
  <c r="C19" i="18"/>
  <c r="D18" i="18"/>
  <c r="C18" i="18"/>
  <c r="C17" i="18"/>
  <c r="C16" i="18"/>
  <c r="D15" i="18"/>
  <c r="C15" i="18"/>
  <c r="BH14" i="18"/>
  <c r="BH14" i="18" a="1"/>
  <c r="BG14" i="18"/>
  <c r="BG14" i="18" a="1"/>
  <c r="BF14" i="18" a="1"/>
  <c r="BF14" i="18" s="1"/>
  <c r="BE14" i="18"/>
  <c r="BE14" i="18" a="1"/>
  <c r="BD14" i="18"/>
  <c r="BD14" i="18" a="1"/>
  <c r="BC14" i="18"/>
  <c r="BC14" i="18" a="1"/>
  <c r="BB14" i="18" a="1"/>
  <c r="BB14" i="18" s="1"/>
  <c r="BA14" i="18"/>
  <c r="BA14" i="18" a="1"/>
  <c r="AZ14" i="18"/>
  <c r="AZ14" i="18" a="1"/>
  <c r="AY14" i="18"/>
  <c r="AY14" i="18" a="1"/>
  <c r="AX14" i="18" a="1"/>
  <c r="AX14" i="18" s="1"/>
  <c r="AW14" i="18"/>
  <c r="AW14" i="18" a="1"/>
  <c r="AV14" i="18"/>
  <c r="AV14" i="18" a="1"/>
  <c r="AU14" i="18"/>
  <c r="AU14" i="18" a="1"/>
  <c r="AT14" i="18" a="1"/>
  <c r="AT14" i="18" s="1"/>
  <c r="AS14" i="18"/>
  <c r="AS14" i="18" a="1"/>
  <c r="AR14" i="18"/>
  <c r="AR14" i="18" a="1"/>
  <c r="AQ14" i="18"/>
  <c r="AQ14" i="18" a="1"/>
  <c r="AP14" i="18" a="1"/>
  <c r="AP14" i="18" s="1"/>
  <c r="AO14" i="18"/>
  <c r="AO14" i="18" a="1"/>
  <c r="AN14" i="18"/>
  <c r="AN14" i="18" a="1"/>
  <c r="AM14" i="18"/>
  <c r="AM14" i="18" a="1"/>
  <c r="AL14" i="18" a="1"/>
  <c r="AL14" i="18" s="1"/>
  <c r="AK14" i="18"/>
  <c r="AK14" i="18" a="1"/>
  <c r="AJ14" i="18"/>
  <c r="AJ14" i="18" a="1"/>
  <c r="AI14" i="18"/>
  <c r="AI14" i="18" a="1"/>
  <c r="AH14" i="18" a="1"/>
  <c r="AH14" i="18" s="1"/>
  <c r="AG14" i="18"/>
  <c r="AG14" i="18" a="1"/>
  <c r="AF14" i="18"/>
  <c r="AF14" i="18" a="1"/>
  <c r="AE14" i="18"/>
  <c r="AE14" i="18" a="1"/>
  <c r="AD14" i="18" a="1"/>
  <c r="AD14" i="18" s="1"/>
  <c r="AC14" i="18"/>
  <c r="AC14" i="18" a="1"/>
  <c r="AB14" i="18"/>
  <c r="AB14" i="18" a="1"/>
  <c r="AA14" i="18"/>
  <c r="AA14" i="18" a="1"/>
  <c r="Z14" i="18" a="1"/>
  <c r="Z14" i="18" s="1"/>
  <c r="Y14" i="18"/>
  <c r="Y14" i="18" a="1"/>
  <c r="X14" i="18"/>
  <c r="X14" i="18" a="1"/>
  <c r="W14" i="18"/>
  <c r="W14" i="18" a="1"/>
  <c r="V14" i="18" a="1"/>
  <c r="V14" i="18" s="1"/>
  <c r="U14" i="18"/>
  <c r="U14" i="18" a="1"/>
  <c r="T14" i="18"/>
  <c r="T14" i="18" a="1"/>
  <c r="S14" i="18"/>
  <c r="S14" i="18" a="1"/>
  <c r="R14" i="18" a="1"/>
  <c r="R14" i="18" s="1"/>
  <c r="Q14" i="18" a="1"/>
  <c r="Q14" i="18" s="1"/>
  <c r="P14" i="18" a="1"/>
  <c r="P14" i="18" s="1"/>
  <c r="D14" i="18"/>
  <c r="C14" i="18"/>
  <c r="BH13" i="18"/>
  <c r="BG13" i="18"/>
  <c r="BF13" i="18"/>
  <c r="BE13" i="18"/>
  <c r="BD13" i="18"/>
  <c r="BC13" i="18"/>
  <c r="BB13" i="18"/>
  <c r="BA13" i="18"/>
  <c r="AZ13" i="18"/>
  <c r="AY13" i="18"/>
  <c r="AX13" i="18"/>
  <c r="AW13" i="18"/>
  <c r="AV13" i="18"/>
  <c r="AU13" i="18"/>
  <c r="AT13" i="18"/>
  <c r="AS13" i="18"/>
  <c r="AR13" i="18"/>
  <c r="AQ13" i="18"/>
  <c r="AP13" i="18"/>
  <c r="AO13" i="18"/>
  <c r="AN13" i="18"/>
  <c r="AM13" i="18"/>
  <c r="AL13" i="18"/>
  <c r="AK13" i="18"/>
  <c r="AJ13" i="18"/>
  <c r="AI13" i="18"/>
  <c r="AH13" i="18"/>
  <c r="AG13" i="18"/>
  <c r="AF13" i="18"/>
  <c r="AE13" i="18"/>
  <c r="AD13" i="18"/>
  <c r="AC13" i="18"/>
  <c r="AB13" i="18"/>
  <c r="AA13" i="18"/>
  <c r="Z13" i="18"/>
  <c r="Y13" i="18"/>
  <c r="X13" i="18"/>
  <c r="W13" i="18"/>
  <c r="V13" i="18"/>
  <c r="U13" i="18"/>
  <c r="T13" i="18"/>
  <c r="S13" i="18"/>
  <c r="R13" i="18"/>
  <c r="Q13" i="18"/>
  <c r="P13" i="18"/>
  <c r="O13" i="18"/>
  <c r="N13" i="18"/>
  <c r="M13" i="18"/>
  <c r="L13" i="18"/>
  <c r="K13" i="18"/>
  <c r="D13" i="18"/>
  <c r="C13" i="18"/>
  <c r="D12" i="18"/>
  <c r="C12" i="18"/>
  <c r="D11" i="18"/>
  <c r="C11" i="18"/>
  <c r="D10" i="18"/>
  <c r="C10" i="18"/>
  <c r="BH9" i="18" a="1"/>
  <c r="BH9" i="18" s="1"/>
  <c r="BG9" i="18" a="1"/>
  <c r="BG9" i="18" s="1"/>
  <c r="BF9" i="18" a="1"/>
  <c r="BF9" i="18" s="1"/>
  <c r="BE9" i="18" a="1"/>
  <c r="BE9" i="18" s="1"/>
  <c r="BD9" i="18" a="1"/>
  <c r="BD9" i="18" s="1"/>
  <c r="BC9" i="18" a="1"/>
  <c r="BC9" i="18" s="1"/>
  <c r="BB9" i="18" a="1"/>
  <c r="BB9" i="18" s="1"/>
  <c r="BA9" i="18" a="1"/>
  <c r="BA9" i="18" s="1"/>
  <c r="AZ9" i="18" a="1"/>
  <c r="AZ9" i="18" s="1"/>
  <c r="AY9" i="18" a="1"/>
  <c r="AY9" i="18" s="1"/>
  <c r="AX9" i="18" a="1"/>
  <c r="AX9" i="18" s="1"/>
  <c r="AW9" i="18" a="1"/>
  <c r="AW9" i="18" s="1"/>
  <c r="AV9" i="18" a="1"/>
  <c r="AV9" i="18" s="1"/>
  <c r="AU9" i="18" a="1"/>
  <c r="AU9" i="18" s="1"/>
  <c r="AT9" i="18" a="1"/>
  <c r="AT9" i="18" s="1"/>
  <c r="AS9" i="18" a="1"/>
  <c r="AS9" i="18" s="1"/>
  <c r="AR9" i="18" a="1"/>
  <c r="AR9" i="18" s="1"/>
  <c r="AQ9" i="18" a="1"/>
  <c r="AQ9" i="18" s="1"/>
  <c r="AP9" i="18" a="1"/>
  <c r="AP9" i="18" s="1"/>
  <c r="AO9" i="18" a="1"/>
  <c r="AO9" i="18" s="1"/>
  <c r="AN9" i="18" a="1"/>
  <c r="AN9" i="18" s="1"/>
  <c r="AM9" i="18" a="1"/>
  <c r="AM9" i="18" s="1"/>
  <c r="AL9" i="18" a="1"/>
  <c r="AL9" i="18" s="1"/>
  <c r="AK9" i="18" a="1"/>
  <c r="AK9" i="18" s="1"/>
  <c r="AJ9" i="18" a="1"/>
  <c r="AJ9" i="18" s="1"/>
  <c r="AI9" i="18" a="1"/>
  <c r="AI9" i="18" s="1"/>
  <c r="AH9" i="18" a="1"/>
  <c r="AH9" i="18" s="1"/>
  <c r="AG9" i="18" a="1"/>
  <c r="AG9" i="18" s="1"/>
  <c r="AF9" i="18" a="1"/>
  <c r="AF9" i="18" s="1"/>
  <c r="AE9" i="18" a="1"/>
  <c r="AE9" i="18" s="1"/>
  <c r="AD9" i="18" a="1"/>
  <c r="AD9" i="18" s="1"/>
  <c r="AC9" i="18" a="1"/>
  <c r="AC9" i="18" s="1"/>
  <c r="AB9" i="18" a="1"/>
  <c r="AB9" i="18" s="1"/>
  <c r="AA9" i="18" a="1"/>
  <c r="AA9" i="18" s="1"/>
  <c r="Z9" i="18" a="1"/>
  <c r="Z9" i="18" s="1"/>
  <c r="Y9" i="18" a="1"/>
  <c r="Y9" i="18" s="1"/>
  <c r="X9" i="18" a="1"/>
  <c r="X9" i="18" s="1"/>
  <c r="W9" i="18" a="1"/>
  <c r="W9" i="18" s="1"/>
  <c r="V9" i="18" a="1"/>
  <c r="V9" i="18" s="1"/>
  <c r="U9" i="18" a="1"/>
  <c r="U9" i="18" s="1"/>
  <c r="T9" i="18" a="1"/>
  <c r="T9" i="18" s="1"/>
  <c r="S9" i="18" a="1"/>
  <c r="S9" i="18" s="1"/>
  <c r="R9" i="18" a="1"/>
  <c r="R9" i="18" s="1"/>
  <c r="Q9" i="18" a="1"/>
  <c r="Q9" i="18" s="1"/>
  <c r="P9" i="18" a="1"/>
  <c r="P9" i="18" s="1"/>
  <c r="C9" i="18"/>
  <c r="C8" i="18"/>
  <c r="BH6" i="18"/>
  <c r="BG6" i="18"/>
  <c r="BF6" i="18"/>
  <c r="BE6" i="18"/>
  <c r="BD6" i="18"/>
  <c r="BC6" i="18"/>
  <c r="BB6" i="18"/>
  <c r="BA6" i="18"/>
  <c r="AZ6" i="18"/>
  <c r="AY6" i="18"/>
  <c r="AX6" i="18"/>
  <c r="AW6" i="18"/>
  <c r="AV6" i="18"/>
  <c r="AU6" i="18"/>
  <c r="AT6" i="18"/>
  <c r="AS6" i="18"/>
  <c r="AR6" i="18"/>
  <c r="AQ6" i="18"/>
  <c r="AP6" i="18"/>
  <c r="AO6" i="18"/>
  <c r="AN6" i="18"/>
  <c r="AM6" i="18"/>
  <c r="AL6" i="18"/>
  <c r="AK6" i="18"/>
  <c r="AJ6" i="18"/>
  <c r="AI6" i="18"/>
  <c r="AH6" i="18"/>
  <c r="AG6" i="18"/>
  <c r="AF6" i="18"/>
  <c r="AE6" i="18"/>
  <c r="AD6" i="18"/>
  <c r="AC6" i="18"/>
  <c r="AB6" i="18"/>
  <c r="AA6" i="18"/>
  <c r="Z6" i="18"/>
  <c r="Y6" i="18"/>
  <c r="X6" i="18"/>
  <c r="W6" i="18"/>
  <c r="V6" i="18"/>
  <c r="U6" i="18"/>
  <c r="T6" i="18"/>
  <c r="S6" i="18"/>
  <c r="R6" i="18"/>
  <c r="Q6" i="18"/>
  <c r="P6" i="18"/>
  <c r="O6" i="18"/>
  <c r="N6" i="18"/>
  <c r="M6" i="18"/>
  <c r="L6" i="18"/>
  <c r="K6" i="18"/>
  <c r="BH5" i="18"/>
  <c r="BG5" i="18"/>
  <c r="BF5" i="18"/>
  <c r="BE5" i="18"/>
  <c r="BD5" i="18"/>
  <c r="BC5" i="18"/>
  <c r="BB5" i="18"/>
  <c r="BA5" i="18"/>
  <c r="AZ5" i="18"/>
  <c r="AY5" i="18"/>
  <c r="AX5" i="18"/>
  <c r="AW5" i="18"/>
  <c r="AV5" i="18"/>
  <c r="AU5" i="18"/>
  <c r="AT5" i="18"/>
  <c r="AS5" i="18"/>
  <c r="AR5" i="18"/>
  <c r="AQ5" i="18"/>
  <c r="AP5" i="18"/>
  <c r="AO5" i="18"/>
  <c r="AN5" i="18"/>
  <c r="AM5" i="18"/>
  <c r="AL5" i="18"/>
  <c r="AK5" i="18"/>
  <c r="AJ5" i="18"/>
  <c r="AI5" i="18"/>
  <c r="AH5" i="18"/>
  <c r="AG5" i="18"/>
  <c r="AF5" i="18"/>
  <c r="AE5" i="18"/>
  <c r="AD5" i="18"/>
  <c r="AC5" i="18"/>
  <c r="AB5" i="18"/>
  <c r="AA5" i="18"/>
  <c r="Z5" i="18"/>
  <c r="Y5" i="18"/>
  <c r="X5" i="18"/>
  <c r="W5" i="18"/>
  <c r="V5" i="18"/>
  <c r="U5" i="18"/>
  <c r="T5" i="18"/>
  <c r="S5" i="18"/>
  <c r="R5" i="18"/>
  <c r="Q5" i="18"/>
  <c r="P5" i="18"/>
  <c r="BH4" i="18"/>
  <c r="BG4" i="18"/>
  <c r="BF4" i="18"/>
  <c r="BE4" i="18"/>
  <c r="BD4" i="18"/>
  <c r="BC4" i="18"/>
  <c r="BB4" i="18"/>
  <c r="BA4" i="18"/>
  <c r="AZ4" i="18"/>
  <c r="AY4" i="18"/>
  <c r="AX4" i="18"/>
  <c r="AW4" i="18"/>
  <c r="AV4" i="18"/>
  <c r="AU4" i="18"/>
  <c r="AT4" i="18"/>
  <c r="AS4" i="18"/>
  <c r="AR4" i="18"/>
  <c r="AQ4" i="18"/>
  <c r="AP4" i="18"/>
  <c r="AO4" i="18"/>
  <c r="AN4" i="18"/>
  <c r="AM4" i="18"/>
  <c r="AL4" i="18"/>
  <c r="AK4" i="18"/>
  <c r="AJ4" i="18"/>
  <c r="AI4" i="18"/>
  <c r="AH4" i="18"/>
  <c r="AG4" i="18"/>
  <c r="AF4" i="18"/>
  <c r="AE4" i="18"/>
  <c r="AD4" i="18"/>
  <c r="AC4" i="18"/>
  <c r="AB4" i="18"/>
  <c r="AA4" i="18"/>
  <c r="Z4" i="18"/>
  <c r="Y4" i="18"/>
  <c r="X4" i="18"/>
  <c r="W4" i="18"/>
  <c r="V4" i="18"/>
  <c r="U4" i="18"/>
  <c r="T4" i="18"/>
  <c r="S4" i="18"/>
  <c r="R4" i="18"/>
  <c r="Q4" i="18"/>
  <c r="P4" i="18"/>
  <c r="C3" i="18"/>
  <c r="C2" i="18"/>
  <c r="C1" i="18"/>
  <c r="O6" i="17"/>
  <c r="M6" i="16"/>
  <c r="C14" i="16"/>
  <c r="C15" i="16"/>
  <c r="C16" i="16"/>
  <c r="C17" i="16"/>
  <c r="C18" i="16"/>
  <c r="C19" i="16"/>
  <c r="C20" i="16"/>
  <c r="C21" i="16"/>
  <c r="C22" i="16"/>
  <c r="C23" i="16"/>
  <c r="C24" i="16"/>
  <c r="C25" i="16"/>
  <c r="C26" i="16"/>
  <c r="C27" i="16"/>
  <c r="C71" i="17"/>
  <c r="D27" i="17"/>
  <c r="J41" i="1" s="1"/>
  <c r="C27" i="17"/>
  <c r="D26" i="17"/>
  <c r="J40" i="1" s="1"/>
  <c r="C26" i="17"/>
  <c r="D25" i="17"/>
  <c r="J39" i="1" s="1"/>
  <c r="C25" i="17"/>
  <c r="D24" i="17"/>
  <c r="J38" i="1" s="1"/>
  <c r="C24" i="17"/>
  <c r="D23" i="17"/>
  <c r="J37" i="1" s="1"/>
  <c r="C23" i="17"/>
  <c r="D22" i="17"/>
  <c r="J36" i="1" s="1"/>
  <c r="C22" i="17"/>
  <c r="D21" i="17"/>
  <c r="J35" i="1" s="1"/>
  <c r="C21" i="17"/>
  <c r="D20" i="17"/>
  <c r="J34" i="1" s="1"/>
  <c r="C20" i="17"/>
  <c r="D19" i="17"/>
  <c r="J33" i="1" s="1"/>
  <c r="C19" i="17"/>
  <c r="D18" i="17"/>
  <c r="J32" i="1" s="1"/>
  <c r="C18" i="17"/>
  <c r="C17" i="17"/>
  <c r="C16" i="17"/>
  <c r="C15" i="17"/>
  <c r="BH14" i="17"/>
  <c r="BH14" i="17" a="1"/>
  <c r="BG14" i="17"/>
  <c r="BG14" i="17" a="1"/>
  <c r="BF14" i="17"/>
  <c r="BF14" i="17" a="1"/>
  <c r="BE14" i="17"/>
  <c r="BE14" i="17" a="1"/>
  <c r="BD14" i="17"/>
  <c r="BD14" i="17" a="1"/>
  <c r="BC14" i="17"/>
  <c r="BC14" i="17" a="1"/>
  <c r="BB14" i="17"/>
  <c r="BB14" i="17" a="1"/>
  <c r="BA14" i="17"/>
  <c r="BA14" i="17" a="1"/>
  <c r="AZ14" i="17"/>
  <c r="AZ14" i="17" a="1"/>
  <c r="AY14" i="17"/>
  <c r="AY14" i="17" a="1"/>
  <c r="AX14" i="17"/>
  <c r="AX14" i="17" a="1"/>
  <c r="AW14" i="17"/>
  <c r="AW14" i="17" a="1"/>
  <c r="AV14" i="17"/>
  <c r="AV14" i="17" a="1"/>
  <c r="AU14" i="17"/>
  <c r="AU14" i="17" a="1"/>
  <c r="AT14" i="17"/>
  <c r="AT14" i="17" a="1"/>
  <c r="AS14" i="17"/>
  <c r="AS14" i="17" a="1"/>
  <c r="AR14" i="17"/>
  <c r="AR14" i="17" a="1"/>
  <c r="AQ14" i="17"/>
  <c r="AQ14" i="17" a="1"/>
  <c r="AP14" i="17"/>
  <c r="AP14" i="17" a="1"/>
  <c r="AO14" i="17"/>
  <c r="AO14" i="17" a="1"/>
  <c r="AN14" i="17"/>
  <c r="AN14" i="17" a="1"/>
  <c r="AM14" i="17"/>
  <c r="AM14" i="17" a="1"/>
  <c r="AL14" i="17"/>
  <c r="AL14" i="17" a="1"/>
  <c r="AK14" i="17"/>
  <c r="AK14" i="17" a="1"/>
  <c r="AJ14" i="17"/>
  <c r="AJ14" i="17" a="1"/>
  <c r="AI14" i="17"/>
  <c r="AI14" i="17" a="1"/>
  <c r="AH14" i="17"/>
  <c r="AH14" i="17" a="1"/>
  <c r="AG14" i="17"/>
  <c r="AG14" i="17" a="1"/>
  <c r="AF14" i="17"/>
  <c r="AF14" i="17" a="1"/>
  <c r="AE14" i="17"/>
  <c r="AE14" i="17" a="1"/>
  <c r="AD14" i="17"/>
  <c r="AD14" i="17" a="1"/>
  <c r="AC14" i="17"/>
  <c r="AC14" i="17" a="1"/>
  <c r="AB14" i="17"/>
  <c r="AB14" i="17" a="1"/>
  <c r="AA14" i="17"/>
  <c r="AA14" i="17" a="1"/>
  <c r="Z14" i="17"/>
  <c r="Z14" i="17" a="1"/>
  <c r="Y14" i="17"/>
  <c r="Y14" i="17" a="1"/>
  <c r="X14" i="17"/>
  <c r="X14" i="17" a="1"/>
  <c r="W14" i="17"/>
  <c r="W14" i="17" a="1"/>
  <c r="V14" i="17" a="1"/>
  <c r="V14" i="17" s="1"/>
  <c r="U14" i="17" a="1"/>
  <c r="U14" i="17" s="1"/>
  <c r="T14" i="17" a="1"/>
  <c r="T14" i="17" s="1"/>
  <c r="S14" i="17" a="1"/>
  <c r="S14" i="17" s="1"/>
  <c r="R14" i="17"/>
  <c r="R14" i="17" a="1"/>
  <c r="Q14" i="17" a="1"/>
  <c r="Q14" i="17" s="1"/>
  <c r="P14" i="17" a="1"/>
  <c r="P14" i="17" s="1"/>
  <c r="D14" i="17"/>
  <c r="J28" i="1" s="1"/>
  <c r="C14" i="17"/>
  <c r="BH13" i="17"/>
  <c r="BG13" i="17"/>
  <c r="BF13" i="17"/>
  <c r="BE13" i="17"/>
  <c r="BD13" i="17"/>
  <c r="BC13" i="17"/>
  <c r="BB13" i="17"/>
  <c r="BA13" i="17"/>
  <c r="AZ13" i="17"/>
  <c r="AY13" i="17"/>
  <c r="AX13" i="17"/>
  <c r="AW13" i="17"/>
  <c r="AV13" i="17"/>
  <c r="AU13" i="17"/>
  <c r="AT13" i="17"/>
  <c r="AS13" i="17"/>
  <c r="AR13" i="17"/>
  <c r="AQ13" i="17"/>
  <c r="AP13" i="17"/>
  <c r="AO13" i="17"/>
  <c r="AN13" i="17"/>
  <c r="AM13" i="17"/>
  <c r="AL13" i="17"/>
  <c r="AK13" i="17"/>
  <c r="AJ13" i="17"/>
  <c r="AI13" i="17"/>
  <c r="AH13" i="17"/>
  <c r="AG13" i="17"/>
  <c r="AF13" i="17"/>
  <c r="AE13" i="17"/>
  <c r="AD13" i="17"/>
  <c r="AC13" i="17"/>
  <c r="AB13" i="17"/>
  <c r="AA13" i="17"/>
  <c r="Z13" i="17"/>
  <c r="Y13" i="17"/>
  <c r="X13" i="17"/>
  <c r="W13" i="17"/>
  <c r="V13" i="17"/>
  <c r="U13" i="17"/>
  <c r="T13" i="17"/>
  <c r="S13" i="17"/>
  <c r="R13" i="17"/>
  <c r="Q13" i="17"/>
  <c r="P13" i="17"/>
  <c r="O13" i="17"/>
  <c r="N13" i="17"/>
  <c r="M13" i="17"/>
  <c r="L13" i="17"/>
  <c r="K13" i="17"/>
  <c r="C13" i="17"/>
  <c r="C12" i="17"/>
  <c r="D11" i="17"/>
  <c r="J25" i="1" s="1"/>
  <c r="C11" i="17"/>
  <c r="C10" i="17"/>
  <c r="BH9" i="17" a="1"/>
  <c r="BH9" i="17" s="1"/>
  <c r="BG9" i="17" a="1"/>
  <c r="BG9" i="17" s="1"/>
  <c r="BF9" i="17"/>
  <c r="BF9" i="17" a="1"/>
  <c r="BE9" i="17" a="1"/>
  <c r="BE9" i="17" s="1"/>
  <c r="BD9" i="17" a="1"/>
  <c r="BD9" i="17" s="1"/>
  <c r="BC9" i="17" a="1"/>
  <c r="BC9" i="17" s="1"/>
  <c r="BB9" i="17"/>
  <c r="BB9" i="17" a="1"/>
  <c r="BA9" i="17" a="1"/>
  <c r="BA9" i="17" s="1"/>
  <c r="AZ9" i="17" a="1"/>
  <c r="AZ9" i="17" s="1"/>
  <c r="AY9" i="17" a="1"/>
  <c r="AY9" i="17" s="1"/>
  <c r="AX9" i="17"/>
  <c r="AX9" i="17" a="1"/>
  <c r="AW9" i="17" a="1"/>
  <c r="AW9" i="17" s="1"/>
  <c r="AV9" i="17" a="1"/>
  <c r="AV9" i="17" s="1"/>
  <c r="AU9" i="17" a="1"/>
  <c r="AU9" i="17" s="1"/>
  <c r="AT9" i="17"/>
  <c r="AT9" i="17" a="1"/>
  <c r="AS9" i="17" a="1"/>
  <c r="AS9" i="17" s="1"/>
  <c r="AR9" i="17" a="1"/>
  <c r="AR9" i="17" s="1"/>
  <c r="AQ9" i="17" a="1"/>
  <c r="AQ9" i="17" s="1"/>
  <c r="AP9" i="17"/>
  <c r="AP9" i="17" a="1"/>
  <c r="AO9" i="17" a="1"/>
  <c r="AO9" i="17" s="1"/>
  <c r="AN9" i="17" a="1"/>
  <c r="AN9" i="17" s="1"/>
  <c r="AM9" i="17" a="1"/>
  <c r="AM9" i="17" s="1"/>
  <c r="AL9" i="17"/>
  <c r="AL9" i="17" a="1"/>
  <c r="AK9" i="17" a="1"/>
  <c r="AK9" i="17" s="1"/>
  <c r="AJ9" i="17" a="1"/>
  <c r="AJ9" i="17" s="1"/>
  <c r="AI9" i="17" a="1"/>
  <c r="AI9" i="17" s="1"/>
  <c r="AH9" i="17"/>
  <c r="AH9" i="17" a="1"/>
  <c r="AG9" i="17" a="1"/>
  <c r="AG9" i="17" s="1"/>
  <c r="AF9" i="17" a="1"/>
  <c r="AF9" i="17" s="1"/>
  <c r="AE9" i="17" a="1"/>
  <c r="AE9" i="17" s="1"/>
  <c r="AD9" i="17"/>
  <c r="AD9" i="17" a="1"/>
  <c r="AC9" i="17" a="1"/>
  <c r="AC9" i="17" s="1"/>
  <c r="AB9" i="17" a="1"/>
  <c r="AB9" i="17" s="1"/>
  <c r="AA9" i="17" a="1"/>
  <c r="AA9" i="17" s="1"/>
  <c r="Z9" i="17"/>
  <c r="Z9" i="17" a="1"/>
  <c r="Y9" i="17" a="1"/>
  <c r="Y9" i="17" s="1"/>
  <c r="X9" i="17" a="1"/>
  <c r="X9" i="17" s="1"/>
  <c r="W9" i="17" a="1"/>
  <c r="W9" i="17" s="1"/>
  <c r="V9" i="17"/>
  <c r="V9" i="17" a="1"/>
  <c r="U9" i="17" a="1"/>
  <c r="U9" i="17" s="1"/>
  <c r="T9" i="17" a="1"/>
  <c r="T9" i="17" s="1"/>
  <c r="S9" i="17" a="1"/>
  <c r="S9" i="17" s="1"/>
  <c r="R9" i="17"/>
  <c r="R9" i="17" a="1"/>
  <c r="Q9" i="17" a="1"/>
  <c r="Q9" i="17" s="1"/>
  <c r="P9" i="17" a="1"/>
  <c r="P9" i="17" s="1"/>
  <c r="C9" i="17"/>
  <c r="C8" i="17"/>
  <c r="BH6" i="17"/>
  <c r="BG6" i="17"/>
  <c r="BF6" i="17"/>
  <c r="BE6" i="17"/>
  <c r="BD6" i="17"/>
  <c r="BC6" i="17"/>
  <c r="BB6" i="17"/>
  <c r="BA6" i="17"/>
  <c r="AZ6" i="17"/>
  <c r="AY6" i="17"/>
  <c r="AX6" i="17"/>
  <c r="AW6" i="17"/>
  <c r="AV6" i="17"/>
  <c r="AU6" i="17"/>
  <c r="AT6" i="17"/>
  <c r="AS6" i="17"/>
  <c r="AR6" i="17"/>
  <c r="AQ6" i="17"/>
  <c r="AP6" i="17"/>
  <c r="AO6" i="17"/>
  <c r="AN6" i="17"/>
  <c r="AM6" i="17"/>
  <c r="AL6" i="17"/>
  <c r="AK6" i="17"/>
  <c r="AJ6" i="17"/>
  <c r="AI6" i="17"/>
  <c r="AH6" i="17"/>
  <c r="AG6" i="17"/>
  <c r="AF6" i="17"/>
  <c r="AE6" i="17"/>
  <c r="AD6" i="17"/>
  <c r="AC6" i="17"/>
  <c r="AB6" i="17"/>
  <c r="AA6" i="17"/>
  <c r="Z6" i="17"/>
  <c r="Y6" i="17"/>
  <c r="X6" i="17"/>
  <c r="W6" i="17"/>
  <c r="V6" i="17"/>
  <c r="U6" i="17"/>
  <c r="T6" i="17"/>
  <c r="S6" i="17"/>
  <c r="R6" i="17"/>
  <c r="Q6" i="17"/>
  <c r="P6" i="17"/>
  <c r="BH5" i="17"/>
  <c r="BG5" i="17"/>
  <c r="BF5" i="17"/>
  <c r="BE5" i="17"/>
  <c r="BD5" i="17"/>
  <c r="BC5" i="17"/>
  <c r="BB5" i="17"/>
  <c r="BA5" i="17"/>
  <c r="AZ5" i="17"/>
  <c r="AY5" i="17"/>
  <c r="AX5" i="17"/>
  <c r="AW5" i="17"/>
  <c r="AV5" i="17"/>
  <c r="AU5" i="17"/>
  <c r="AT5" i="17"/>
  <c r="AS5" i="17"/>
  <c r="AR5" i="17"/>
  <c r="AQ5" i="17"/>
  <c r="AP5" i="17"/>
  <c r="AO5" i="17"/>
  <c r="AN5" i="17"/>
  <c r="AM5" i="17"/>
  <c r="AL5" i="17"/>
  <c r="AK5" i="17"/>
  <c r="AJ5" i="17"/>
  <c r="AI5" i="17"/>
  <c r="AH5" i="17"/>
  <c r="AG5" i="17"/>
  <c r="AF5" i="17"/>
  <c r="AE5" i="17"/>
  <c r="AD5" i="17"/>
  <c r="AC5" i="17"/>
  <c r="AB5" i="17"/>
  <c r="AA5" i="17"/>
  <c r="Z5" i="17"/>
  <c r="Y5" i="17"/>
  <c r="X5" i="17"/>
  <c r="W5" i="17"/>
  <c r="V5" i="17"/>
  <c r="U5" i="17"/>
  <c r="T5" i="17"/>
  <c r="S5" i="17"/>
  <c r="R5" i="17"/>
  <c r="Q5" i="17"/>
  <c r="P5" i="17"/>
  <c r="BH4" i="17"/>
  <c r="BG4" i="17"/>
  <c r="BF4" i="17"/>
  <c r="BE4" i="17"/>
  <c r="BD4" i="17"/>
  <c r="BC4" i="17"/>
  <c r="BB4" i="17"/>
  <c r="BA4" i="17"/>
  <c r="AZ4" i="17"/>
  <c r="AY4" i="17"/>
  <c r="AX4" i="17"/>
  <c r="AW4" i="17"/>
  <c r="AV4" i="17"/>
  <c r="AU4" i="17"/>
  <c r="AT4" i="17"/>
  <c r="AS4" i="17"/>
  <c r="AR4" i="17"/>
  <c r="AQ4" i="17"/>
  <c r="AP4" i="17"/>
  <c r="AO4" i="17"/>
  <c r="AN4" i="17"/>
  <c r="AM4" i="17"/>
  <c r="AL4" i="17"/>
  <c r="AK4" i="17"/>
  <c r="AJ4" i="17"/>
  <c r="AI4" i="17"/>
  <c r="AH4" i="17"/>
  <c r="AG4" i="17"/>
  <c r="AF4" i="17"/>
  <c r="AE4" i="17"/>
  <c r="AD4" i="17"/>
  <c r="AC4" i="17"/>
  <c r="AB4" i="17"/>
  <c r="AA4" i="17"/>
  <c r="Z4" i="17"/>
  <c r="Y4" i="17"/>
  <c r="X4" i="17"/>
  <c r="W4" i="17"/>
  <c r="V4" i="17"/>
  <c r="U4" i="17"/>
  <c r="T4" i="17"/>
  <c r="S4" i="17"/>
  <c r="R4" i="17"/>
  <c r="Q4" i="17"/>
  <c r="P4" i="17"/>
  <c r="C3" i="17"/>
  <c r="C2" i="17"/>
  <c r="C1" i="17"/>
  <c r="C71" i="16"/>
  <c r="D27" i="16"/>
  <c r="I41" i="1" s="1"/>
  <c r="D26" i="16"/>
  <c r="I40" i="1" s="1"/>
  <c r="D25" i="16"/>
  <c r="I39" i="1" s="1"/>
  <c r="D24" i="16"/>
  <c r="I38" i="1" s="1"/>
  <c r="D23" i="16"/>
  <c r="I37" i="1" s="1"/>
  <c r="D22" i="16"/>
  <c r="I36" i="1" s="1"/>
  <c r="D21" i="16"/>
  <c r="I35" i="1" s="1"/>
  <c r="D20" i="16"/>
  <c r="I34" i="1" s="1"/>
  <c r="D19" i="16"/>
  <c r="I33" i="1" s="1"/>
  <c r="D18" i="16"/>
  <c r="I32" i="1" s="1"/>
  <c r="BH14" i="16"/>
  <c r="BH14" i="16" a="1"/>
  <c r="BG14" i="16"/>
  <c r="BG14" i="16" a="1"/>
  <c r="BF14" i="16"/>
  <c r="BF14" i="16" a="1"/>
  <c r="BE14" i="16"/>
  <c r="BE14" i="16" a="1"/>
  <c r="BD14" i="16"/>
  <c r="BD14" i="16" a="1"/>
  <c r="BC14" i="16"/>
  <c r="BC14" i="16" a="1"/>
  <c r="BB14" i="16"/>
  <c r="BB14" i="16" a="1"/>
  <c r="BA14" i="16"/>
  <c r="BA14" i="16" a="1"/>
  <c r="AZ14" i="16"/>
  <c r="AZ14" i="16" a="1"/>
  <c r="AY14" i="16"/>
  <c r="AY14" i="16" a="1"/>
  <c r="AX14" i="16"/>
  <c r="AX14" i="16" a="1"/>
  <c r="AW14" i="16"/>
  <c r="AW14" i="16" a="1"/>
  <c r="AV14" i="16"/>
  <c r="AV14" i="16" a="1"/>
  <c r="AU14" i="16"/>
  <c r="AU14" i="16" a="1"/>
  <c r="AT14" i="16"/>
  <c r="AT14" i="16" a="1"/>
  <c r="AS14" i="16"/>
  <c r="AS14" i="16" a="1"/>
  <c r="AR14" i="16"/>
  <c r="AR14" i="16" a="1"/>
  <c r="AQ14" i="16"/>
  <c r="AQ14" i="16" a="1"/>
  <c r="AP14" i="16"/>
  <c r="AP14" i="16" a="1"/>
  <c r="AO14" i="16"/>
  <c r="AO14" i="16" a="1"/>
  <c r="AN14" i="16"/>
  <c r="AN14" i="16" a="1"/>
  <c r="AM14" i="16"/>
  <c r="AM14" i="16" a="1"/>
  <c r="AL14" i="16"/>
  <c r="AL14" i="16" a="1"/>
  <c r="AK14" i="16"/>
  <c r="AK14" i="16" a="1"/>
  <c r="AJ14" i="16"/>
  <c r="AJ14" i="16" a="1"/>
  <c r="AI14" i="16"/>
  <c r="AI14" i="16" a="1"/>
  <c r="AH14" i="16"/>
  <c r="AH14" i="16" a="1"/>
  <c r="AG14" i="16"/>
  <c r="AG14" i="16" a="1"/>
  <c r="AF14" i="16"/>
  <c r="AF14" i="16" a="1"/>
  <c r="AE14" i="16"/>
  <c r="AE14" i="16" a="1"/>
  <c r="AD14" i="16"/>
  <c r="AD14" i="16" a="1"/>
  <c r="AC14" i="16"/>
  <c r="AC14" i="16" a="1"/>
  <c r="AB14" i="16"/>
  <c r="AB14" i="16" a="1"/>
  <c r="AA14" i="16"/>
  <c r="AA14" i="16" a="1"/>
  <c r="Z14" i="16"/>
  <c r="Z14" i="16" a="1"/>
  <c r="Y14" i="16"/>
  <c r="Y14" i="16" a="1"/>
  <c r="X14" i="16"/>
  <c r="X14" i="16" a="1"/>
  <c r="W14" i="16" a="1"/>
  <c r="W14" i="16" s="1"/>
  <c r="V14" i="16" a="1"/>
  <c r="V14" i="16" s="1"/>
  <c r="U14" i="16" a="1"/>
  <c r="U14" i="16" s="1"/>
  <c r="T14" i="16" a="1"/>
  <c r="T14" i="16" s="1"/>
  <c r="S14" i="16" a="1"/>
  <c r="S14" i="16" s="1"/>
  <c r="R14" i="16" a="1"/>
  <c r="R14" i="16" s="1"/>
  <c r="Q14" i="16" a="1"/>
  <c r="Q14" i="16" s="1"/>
  <c r="D14" i="16"/>
  <c r="I28" i="1" s="1"/>
  <c r="BH13" i="16"/>
  <c r="BG13" i="16"/>
  <c r="BF13" i="16"/>
  <c r="BE13" i="16"/>
  <c r="BD13" i="16"/>
  <c r="BC13" i="16"/>
  <c r="BB13" i="16"/>
  <c r="BA13" i="16"/>
  <c r="AZ13" i="16"/>
  <c r="AY13" i="16"/>
  <c r="AX13" i="16"/>
  <c r="AW13" i="16"/>
  <c r="AV13" i="16"/>
  <c r="AU13" i="16"/>
  <c r="AT13" i="16"/>
  <c r="AS13" i="16"/>
  <c r="AR13" i="16"/>
  <c r="AQ13" i="16"/>
  <c r="AP13" i="16"/>
  <c r="AO13" i="16"/>
  <c r="AN13" i="16"/>
  <c r="AM13" i="16"/>
  <c r="AL13" i="16"/>
  <c r="AK13" i="16"/>
  <c r="AJ13" i="16"/>
  <c r="AI13" i="16"/>
  <c r="AH13" i="16"/>
  <c r="AG13" i="16"/>
  <c r="AF13" i="16"/>
  <c r="AE13" i="16"/>
  <c r="AD13" i="16"/>
  <c r="AC13" i="16"/>
  <c r="AB13" i="16"/>
  <c r="AA13" i="16"/>
  <c r="Z13" i="16"/>
  <c r="Y13" i="16"/>
  <c r="X13" i="16"/>
  <c r="W13" i="16"/>
  <c r="V13" i="16"/>
  <c r="U13" i="16"/>
  <c r="T13" i="16"/>
  <c r="S13" i="16"/>
  <c r="R13" i="16"/>
  <c r="Q13" i="16"/>
  <c r="P13" i="16"/>
  <c r="O13" i="16"/>
  <c r="N13" i="16"/>
  <c r="M13" i="16"/>
  <c r="L13" i="16"/>
  <c r="K13" i="16"/>
  <c r="C13" i="16"/>
  <c r="C12" i="16"/>
  <c r="C11" i="16"/>
  <c r="C10" i="16"/>
  <c r="BH9" i="16" a="1"/>
  <c r="BH9" i="16" s="1"/>
  <c r="BG9" i="16" a="1"/>
  <c r="BG9" i="16" s="1"/>
  <c r="BF9" i="16"/>
  <c r="BF9" i="16" a="1"/>
  <c r="BE9" i="16" a="1"/>
  <c r="BE9" i="16" s="1"/>
  <c r="BD9" i="16" a="1"/>
  <c r="BD9" i="16" s="1"/>
  <c r="BC9" i="16" a="1"/>
  <c r="BC9" i="16" s="1"/>
  <c r="BB9" i="16"/>
  <c r="BB9" i="16" a="1"/>
  <c r="BA9" i="16" a="1"/>
  <c r="BA9" i="16" s="1"/>
  <c r="AZ9" i="16" a="1"/>
  <c r="AZ9" i="16" s="1"/>
  <c r="AY9" i="16" a="1"/>
  <c r="AY9" i="16" s="1"/>
  <c r="AX9" i="16"/>
  <c r="AX9" i="16" a="1"/>
  <c r="AW9" i="16" a="1"/>
  <c r="AW9" i="16" s="1"/>
  <c r="AV9" i="16" a="1"/>
  <c r="AV9" i="16" s="1"/>
  <c r="AU9" i="16" a="1"/>
  <c r="AU9" i="16" s="1"/>
  <c r="AT9" i="16"/>
  <c r="AT9" i="16" a="1"/>
  <c r="AS9" i="16" a="1"/>
  <c r="AS9" i="16" s="1"/>
  <c r="AR9" i="16" a="1"/>
  <c r="AR9" i="16" s="1"/>
  <c r="AQ9" i="16" a="1"/>
  <c r="AQ9" i="16" s="1"/>
  <c r="AP9" i="16"/>
  <c r="AP9" i="16" a="1"/>
  <c r="AO9" i="16" a="1"/>
  <c r="AO9" i="16" s="1"/>
  <c r="AN9" i="16" a="1"/>
  <c r="AN9" i="16" s="1"/>
  <c r="AM9" i="16" a="1"/>
  <c r="AM9" i="16" s="1"/>
  <c r="AL9" i="16"/>
  <c r="AL9" i="16" a="1"/>
  <c r="AK9" i="16" a="1"/>
  <c r="AK9" i="16" s="1"/>
  <c r="AJ9" i="16" a="1"/>
  <c r="AJ9" i="16" s="1"/>
  <c r="AI9" i="16" a="1"/>
  <c r="AI9" i="16" s="1"/>
  <c r="AH9" i="16"/>
  <c r="AH9" i="16" a="1"/>
  <c r="AG9" i="16" a="1"/>
  <c r="AG9" i="16" s="1"/>
  <c r="AF9" i="16" a="1"/>
  <c r="AF9" i="16" s="1"/>
  <c r="AE9" i="16" a="1"/>
  <c r="AE9" i="16" s="1"/>
  <c r="AD9" i="16"/>
  <c r="AD9" i="16" a="1"/>
  <c r="AC9" i="16" a="1"/>
  <c r="AC9" i="16" s="1"/>
  <c r="AB9" i="16" a="1"/>
  <c r="AB9" i="16" s="1"/>
  <c r="AA9" i="16" a="1"/>
  <c r="AA9" i="16" s="1"/>
  <c r="Z9" i="16"/>
  <c r="Z9" i="16" a="1"/>
  <c r="Y9" i="16" a="1"/>
  <c r="Y9" i="16" s="1"/>
  <c r="X9" i="16" a="1"/>
  <c r="X9" i="16" s="1"/>
  <c r="C9" i="16"/>
  <c r="C8" i="16"/>
  <c r="BH6" i="16"/>
  <c r="BG6" i="16"/>
  <c r="BF6" i="16"/>
  <c r="BE6" i="16"/>
  <c r="BD6" i="16"/>
  <c r="BC6" i="16"/>
  <c r="BB6" i="16"/>
  <c r="BA6" i="16"/>
  <c r="AZ6" i="16"/>
  <c r="AY6" i="16"/>
  <c r="AX6" i="16"/>
  <c r="AW6" i="16"/>
  <c r="AV6" i="16"/>
  <c r="AU6" i="16"/>
  <c r="AT6" i="16"/>
  <c r="AS6" i="16"/>
  <c r="AR6" i="16"/>
  <c r="AQ6" i="16"/>
  <c r="AP6" i="16"/>
  <c r="AO6" i="16"/>
  <c r="AN6" i="16"/>
  <c r="AM6" i="16"/>
  <c r="AL6" i="16"/>
  <c r="AK6" i="16"/>
  <c r="AJ6" i="16"/>
  <c r="AI6" i="16"/>
  <c r="AH6" i="16"/>
  <c r="AG6" i="16"/>
  <c r="AF6" i="16"/>
  <c r="AE6" i="16"/>
  <c r="AD6" i="16"/>
  <c r="AC6" i="16"/>
  <c r="AB6" i="16"/>
  <c r="AA6" i="16"/>
  <c r="Z6" i="16"/>
  <c r="Y6" i="16"/>
  <c r="X6" i="16"/>
  <c r="W6" i="16"/>
  <c r="V6" i="16"/>
  <c r="U6" i="16"/>
  <c r="T6" i="16"/>
  <c r="S6" i="16"/>
  <c r="R6" i="16"/>
  <c r="Q6" i="16"/>
  <c r="P6" i="16"/>
  <c r="BH5" i="16"/>
  <c r="BG5" i="16"/>
  <c r="BF5" i="16"/>
  <c r="BE5" i="16"/>
  <c r="BD5" i="16"/>
  <c r="BC5" i="16"/>
  <c r="BB5" i="16"/>
  <c r="BA5" i="16"/>
  <c r="AZ5" i="16"/>
  <c r="AY5" i="16"/>
  <c r="AX5" i="16"/>
  <c r="AW5" i="16"/>
  <c r="AV5" i="16"/>
  <c r="AU5" i="16"/>
  <c r="AT5" i="16"/>
  <c r="AS5" i="16"/>
  <c r="AR5" i="16"/>
  <c r="AQ5" i="16"/>
  <c r="AP5" i="16"/>
  <c r="AO5" i="16"/>
  <c r="AN5" i="16"/>
  <c r="AM5" i="16"/>
  <c r="AL5" i="16"/>
  <c r="AK5" i="16"/>
  <c r="AJ5" i="16"/>
  <c r="AI5" i="16"/>
  <c r="AH5" i="16"/>
  <c r="AG5" i="16"/>
  <c r="AF5" i="16"/>
  <c r="AE5" i="16"/>
  <c r="AD5" i="16"/>
  <c r="AC5" i="16"/>
  <c r="AB5" i="16"/>
  <c r="AA5" i="16"/>
  <c r="Z5" i="16"/>
  <c r="Y5" i="16"/>
  <c r="X5" i="16"/>
  <c r="BH4" i="16"/>
  <c r="BG4" i="16"/>
  <c r="BF4" i="16"/>
  <c r="BE4" i="16"/>
  <c r="BD4" i="16"/>
  <c r="BC4" i="16"/>
  <c r="BB4" i="16"/>
  <c r="BA4" i="16"/>
  <c r="AZ4" i="16"/>
  <c r="AY4" i="16"/>
  <c r="AX4" i="16"/>
  <c r="AW4" i="16"/>
  <c r="AV4" i="16"/>
  <c r="AU4" i="16"/>
  <c r="AT4" i="16"/>
  <c r="AS4" i="16"/>
  <c r="AR4" i="16"/>
  <c r="AQ4" i="16"/>
  <c r="AP4" i="16"/>
  <c r="AO4" i="16"/>
  <c r="AN4" i="16"/>
  <c r="AM4" i="16"/>
  <c r="AL4" i="16"/>
  <c r="AK4" i="16"/>
  <c r="AJ4" i="16"/>
  <c r="AI4" i="16"/>
  <c r="AH4" i="16"/>
  <c r="AG4" i="16"/>
  <c r="AF4" i="16"/>
  <c r="AE4" i="16"/>
  <c r="AD4" i="16"/>
  <c r="AC4" i="16"/>
  <c r="AB4" i="16"/>
  <c r="AA4" i="16"/>
  <c r="Z4" i="16"/>
  <c r="Y4" i="16"/>
  <c r="X4" i="16"/>
  <c r="C3" i="16"/>
  <c r="C2" i="16"/>
  <c r="C1" i="16"/>
  <c r="G6" i="1"/>
  <c r="N6" i="1"/>
  <c r="H6" i="1"/>
  <c r="L6" i="2"/>
  <c r="M6" i="2"/>
  <c r="N6" i="2"/>
  <c r="O6" i="2"/>
  <c r="P6" i="2"/>
  <c r="Q6" i="2"/>
  <c r="R6" i="2"/>
  <c r="S6" i="2"/>
  <c r="T6" i="2"/>
  <c r="U6" i="2"/>
  <c r="V6" i="2"/>
  <c r="W6" i="2"/>
  <c r="X6" i="2"/>
  <c r="Y6" i="2"/>
  <c r="Z6" i="2"/>
  <c r="AA6" i="2"/>
  <c r="AB6" i="2"/>
  <c r="AC6" i="2"/>
  <c r="AD6" i="2"/>
  <c r="AE6" i="2"/>
  <c r="AF6" i="2"/>
  <c r="AG6" i="2"/>
  <c r="AH6" i="2"/>
  <c r="AI6" i="2"/>
  <c r="AJ6" i="2"/>
  <c r="AK6" i="2"/>
  <c r="AL6" i="2"/>
  <c r="AM6" i="2"/>
  <c r="AN6" i="2"/>
  <c r="AO6" i="2"/>
  <c r="AP6" i="2"/>
  <c r="AQ6" i="2"/>
  <c r="AR6" i="2"/>
  <c r="AS6" i="2"/>
  <c r="AT6" i="2"/>
  <c r="AU6" i="2"/>
  <c r="AV6" i="2"/>
  <c r="AW6" i="2"/>
  <c r="AX6" i="2"/>
  <c r="AY6" i="2"/>
  <c r="AZ6" i="2"/>
  <c r="BA6" i="2"/>
  <c r="BB6" i="2"/>
  <c r="BC6" i="2"/>
  <c r="BD6" i="2"/>
  <c r="BE6" i="2"/>
  <c r="BF6" i="2"/>
  <c r="BG6" i="2"/>
  <c r="BH6" i="2"/>
  <c r="C71" i="2"/>
  <c r="K6" i="2"/>
  <c r="N2" i="1"/>
  <c r="Q2" i="1"/>
  <c r="D19" i="1"/>
  <c r="D13" i="2"/>
  <c r="H27" i="1" s="1"/>
  <c r="D19" i="2"/>
  <c r="H33" i="1" s="1"/>
  <c r="D20" i="2"/>
  <c r="H34" i="1" s="1"/>
  <c r="D21" i="2"/>
  <c r="H35" i="1" s="1"/>
  <c r="D22" i="2"/>
  <c r="H36" i="1" s="1"/>
  <c r="D23" i="2"/>
  <c r="H37" i="1" s="1"/>
  <c r="D24" i="2"/>
  <c r="H38" i="1" s="1"/>
  <c r="D25" i="2"/>
  <c r="H39" i="1" s="1"/>
  <c r="D26" i="2"/>
  <c r="H40" i="1" s="1"/>
  <c r="D27" i="2"/>
  <c r="H41" i="1" s="1"/>
  <c r="X5" i="2"/>
  <c r="Y5" i="2"/>
  <c r="Z5" i="2"/>
  <c r="AA5" i="2"/>
  <c r="AB5" i="2"/>
  <c r="AC5" i="2"/>
  <c r="AD5" i="2"/>
  <c r="AE5" i="2"/>
  <c r="AF5" i="2"/>
  <c r="AG5" i="2"/>
  <c r="AH5" i="2"/>
  <c r="AI5" i="2"/>
  <c r="AJ5" i="2"/>
  <c r="AK5" i="2"/>
  <c r="AL5" i="2"/>
  <c r="AM5" i="2"/>
  <c r="AN5" i="2"/>
  <c r="AO5" i="2"/>
  <c r="AP5" i="2"/>
  <c r="AQ5" i="2"/>
  <c r="AR5" i="2"/>
  <c r="AS5" i="2"/>
  <c r="AT5" i="2"/>
  <c r="AU5" i="2"/>
  <c r="AV5" i="2"/>
  <c r="AW5" i="2"/>
  <c r="AX5" i="2"/>
  <c r="AY5" i="2"/>
  <c r="AZ5" i="2"/>
  <c r="BA5" i="2"/>
  <c r="BB5" i="2"/>
  <c r="BC5" i="2"/>
  <c r="BD5" i="2"/>
  <c r="BE5" i="2"/>
  <c r="BF5" i="2"/>
  <c r="BG5" i="2"/>
  <c r="BH5" i="2"/>
  <c r="X9" i="2" a="1"/>
  <c r="X9" i="2" s="1"/>
  <c r="Y9" i="2" a="1"/>
  <c r="Y9" i="2" s="1"/>
  <c r="Z9" i="2" a="1"/>
  <c r="Z9" i="2" s="1"/>
  <c r="AA9" i="2" a="1"/>
  <c r="AA9" i="2" s="1"/>
  <c r="AB9" i="2" a="1"/>
  <c r="AB9" i="2" s="1"/>
  <c r="AC9" i="2" a="1"/>
  <c r="AC9" i="2" s="1"/>
  <c r="AD9" i="2" a="1"/>
  <c r="AD9" i="2" s="1"/>
  <c r="AE9" i="2" a="1"/>
  <c r="AE9" i="2" s="1"/>
  <c r="AF9" i="2" a="1"/>
  <c r="AF9" i="2" s="1"/>
  <c r="AG9" i="2" a="1"/>
  <c r="AG9" i="2" s="1"/>
  <c r="AH9" i="2" a="1"/>
  <c r="AH9" i="2" s="1"/>
  <c r="AI9" i="2" a="1"/>
  <c r="AI9" i="2" s="1"/>
  <c r="AJ9" i="2" a="1"/>
  <c r="AJ9" i="2" s="1"/>
  <c r="AK9" i="2" a="1"/>
  <c r="AK9" i="2" s="1"/>
  <c r="AL9" i="2" a="1"/>
  <c r="AL9" i="2" s="1"/>
  <c r="AM9" i="2" a="1"/>
  <c r="AM9" i="2" s="1"/>
  <c r="AN9" i="2" a="1"/>
  <c r="AN9" i="2" s="1"/>
  <c r="AO9" i="2" a="1"/>
  <c r="AO9" i="2" s="1"/>
  <c r="AP9" i="2" a="1"/>
  <c r="AP9" i="2" s="1"/>
  <c r="AQ9" i="2" a="1"/>
  <c r="AQ9" i="2" s="1"/>
  <c r="AR9" i="2" a="1"/>
  <c r="AR9" i="2" s="1"/>
  <c r="AS9" i="2" a="1"/>
  <c r="AS9" i="2" s="1"/>
  <c r="AT9" i="2" a="1"/>
  <c r="AT9" i="2" s="1"/>
  <c r="AU9" i="2" a="1"/>
  <c r="AU9" i="2"/>
  <c r="AV9" i="2" a="1"/>
  <c r="AV9" i="2" s="1"/>
  <c r="AW9" i="2" a="1"/>
  <c r="AW9" i="2" s="1"/>
  <c r="AX9" i="2" a="1"/>
  <c r="AX9" i="2" s="1"/>
  <c r="AY9" i="2" a="1"/>
  <c r="AY9" i="2" s="1"/>
  <c r="AZ9" i="2" a="1"/>
  <c r="AZ9" i="2" s="1"/>
  <c r="BA9" i="2" a="1"/>
  <c r="BA9" i="2" s="1"/>
  <c r="BB9" i="2" a="1"/>
  <c r="BB9" i="2" s="1"/>
  <c r="BC9" i="2" a="1"/>
  <c r="BC9" i="2" s="1"/>
  <c r="BD9" i="2" a="1"/>
  <c r="BD9" i="2" s="1"/>
  <c r="BE9" i="2" a="1"/>
  <c r="BE9" i="2" s="1"/>
  <c r="BF9" i="2" a="1"/>
  <c r="BF9" i="2" s="1"/>
  <c r="BG9" i="2" a="1"/>
  <c r="BG9" i="2" s="1"/>
  <c r="BH9" i="2" a="1"/>
  <c r="BH9" i="2" s="1"/>
  <c r="X14" i="2" a="1"/>
  <c r="X14" i="2" s="1"/>
  <c r="Y14" i="2" a="1"/>
  <c r="Y14" i="2" s="1"/>
  <c r="Z14" i="2" a="1"/>
  <c r="Z14" i="2" s="1"/>
  <c r="AA14" i="2" a="1"/>
  <c r="AA14" i="2" s="1"/>
  <c r="AB14" i="2" a="1"/>
  <c r="AB14" i="2" s="1"/>
  <c r="AC14" i="2" a="1"/>
  <c r="AC14" i="2" s="1"/>
  <c r="AD14" i="2" a="1"/>
  <c r="AD14" i="2" s="1"/>
  <c r="AE14" i="2" a="1"/>
  <c r="AE14" i="2" s="1"/>
  <c r="AF14" i="2" a="1"/>
  <c r="AF14" i="2" s="1"/>
  <c r="AG14" i="2" a="1"/>
  <c r="AG14" i="2" s="1"/>
  <c r="AH14" i="2" a="1"/>
  <c r="AH14" i="2" s="1"/>
  <c r="AI14" i="2" a="1"/>
  <c r="AI14" i="2" s="1"/>
  <c r="AJ14" i="2" a="1"/>
  <c r="AJ14" i="2" s="1"/>
  <c r="AK14" i="2" a="1"/>
  <c r="AK14" i="2" s="1"/>
  <c r="AL14" i="2" a="1"/>
  <c r="AL14" i="2" s="1"/>
  <c r="AM14" i="2" a="1"/>
  <c r="AM14" i="2" s="1"/>
  <c r="AN14" i="2" a="1"/>
  <c r="AN14" i="2" s="1"/>
  <c r="AO14" i="2" a="1"/>
  <c r="AO14" i="2" s="1"/>
  <c r="AP14" i="2" a="1"/>
  <c r="AP14" i="2" s="1"/>
  <c r="AQ14" i="2" a="1"/>
  <c r="AQ14" i="2" s="1"/>
  <c r="AR14" i="2" a="1"/>
  <c r="AR14" i="2" s="1"/>
  <c r="AS14" i="2" a="1"/>
  <c r="AS14" i="2" s="1"/>
  <c r="AT14" i="2" a="1"/>
  <c r="AT14" i="2" s="1"/>
  <c r="AU14" i="2" a="1"/>
  <c r="AU14" i="2" s="1"/>
  <c r="AV14" i="2" a="1"/>
  <c r="AV14" i="2" s="1"/>
  <c r="AW14" i="2" a="1"/>
  <c r="AW14" i="2" s="1"/>
  <c r="AX14" i="2" a="1"/>
  <c r="AX14" i="2" s="1"/>
  <c r="AY14" i="2" a="1"/>
  <c r="AY14" i="2" s="1"/>
  <c r="AZ14" i="2" a="1"/>
  <c r="AZ14" i="2" s="1"/>
  <c r="BA14" i="2" a="1"/>
  <c r="BA14" i="2" s="1"/>
  <c r="BB14" i="2" a="1"/>
  <c r="BB14" i="2" s="1"/>
  <c r="BC14" i="2" a="1"/>
  <c r="BC14" i="2" s="1"/>
  <c r="BD14" i="2" a="1"/>
  <c r="BD14" i="2" s="1"/>
  <c r="BE14" i="2" a="1"/>
  <c r="BE14" i="2" s="1"/>
  <c r="BF14" i="2" a="1"/>
  <c r="BF14" i="2" s="1"/>
  <c r="BG14" i="2" a="1"/>
  <c r="BG14" i="2" s="1"/>
  <c r="BH14" i="2" a="1"/>
  <c r="BH14" i="2" s="1"/>
  <c r="K13" i="2"/>
  <c r="P13" i="2"/>
  <c r="Q13" i="2"/>
  <c r="R13" i="2"/>
  <c r="S13" i="2"/>
  <c r="T13" i="2"/>
  <c r="U13" i="2"/>
  <c r="V13" i="2"/>
  <c r="W13" i="2"/>
  <c r="X13" i="2"/>
  <c r="Y13" i="2"/>
  <c r="Z13" i="2"/>
  <c r="AA13" i="2"/>
  <c r="AB13" i="2"/>
  <c r="AC13" i="2"/>
  <c r="AD13" i="2"/>
  <c r="AE13" i="2"/>
  <c r="AF13" i="2"/>
  <c r="AG13" i="2"/>
  <c r="AH13" i="2"/>
  <c r="AI13" i="2"/>
  <c r="AJ13" i="2"/>
  <c r="AK13" i="2"/>
  <c r="AL13" i="2"/>
  <c r="AM13" i="2"/>
  <c r="AN13" i="2"/>
  <c r="AO13" i="2"/>
  <c r="AP13" i="2"/>
  <c r="AQ13" i="2"/>
  <c r="AR13" i="2"/>
  <c r="AS13" i="2"/>
  <c r="AT13" i="2"/>
  <c r="AU13" i="2"/>
  <c r="AV13" i="2"/>
  <c r="AW13" i="2"/>
  <c r="AX13" i="2"/>
  <c r="AY13" i="2"/>
  <c r="AZ13" i="2"/>
  <c r="BA13" i="2"/>
  <c r="BB13" i="2"/>
  <c r="BC13" i="2"/>
  <c r="BD13" i="2"/>
  <c r="BE13" i="2"/>
  <c r="BF13" i="2"/>
  <c r="BG13" i="2"/>
  <c r="BH13" i="2"/>
  <c r="X4" i="2"/>
  <c r="Y4" i="2"/>
  <c r="Z4" i="2"/>
  <c r="AA4" i="2"/>
  <c r="AB4" i="2"/>
  <c r="AC4" i="2"/>
  <c r="AD4" i="2"/>
  <c r="AE4" i="2"/>
  <c r="AF4" i="2"/>
  <c r="AG4" i="2"/>
  <c r="AH4" i="2"/>
  <c r="AI4" i="2"/>
  <c r="AJ4" i="2"/>
  <c r="AK4" i="2"/>
  <c r="AL4" i="2"/>
  <c r="AM4" i="2"/>
  <c r="AN4" i="2"/>
  <c r="AO4" i="2"/>
  <c r="AP4" i="2"/>
  <c r="AQ4" i="2"/>
  <c r="AR4" i="2"/>
  <c r="AS4" i="2"/>
  <c r="AT4" i="2"/>
  <c r="AU4" i="2"/>
  <c r="AV4" i="2"/>
  <c r="AW4" i="2"/>
  <c r="AX4" i="2"/>
  <c r="AY4" i="2"/>
  <c r="AZ4" i="2"/>
  <c r="BA4" i="2"/>
  <c r="BB4" i="2"/>
  <c r="BC4" i="2"/>
  <c r="BD4" i="2"/>
  <c r="BE4" i="2"/>
  <c r="BF4" i="2"/>
  <c r="BG4" i="2"/>
  <c r="M13" i="2"/>
  <c r="N13" i="2"/>
  <c r="O13" i="2"/>
  <c r="L13" i="2"/>
  <c r="C8" i="2"/>
  <c r="C9" i="2"/>
  <c r="C10" i="2"/>
  <c r="C11" i="2"/>
  <c r="C12" i="2"/>
  <c r="C13" i="2"/>
  <c r="C14" i="2"/>
  <c r="C15" i="2"/>
  <c r="C16" i="2"/>
  <c r="C17" i="2"/>
  <c r="C18" i="2"/>
  <c r="C19" i="2"/>
  <c r="C20" i="2"/>
  <c r="C21" i="2"/>
  <c r="C22" i="2"/>
  <c r="C23" i="2"/>
  <c r="C24" i="2"/>
  <c r="C25" i="2"/>
  <c r="C26" i="2"/>
  <c r="C27" i="2"/>
  <c r="D22" i="1"/>
  <c r="C2" i="2"/>
  <c r="C3" i="2"/>
  <c r="C1" i="2"/>
  <c r="D23" i="1"/>
  <c r="D24" i="1"/>
  <c r="D25" i="1"/>
  <c r="D26" i="1"/>
  <c r="D27" i="1"/>
  <c r="D28" i="1"/>
  <c r="D29" i="1"/>
  <c r="D30" i="1"/>
  <c r="D31" i="1"/>
  <c r="D32" i="1"/>
  <c r="D33" i="1"/>
  <c r="D34" i="1"/>
  <c r="D35" i="1"/>
  <c r="D36" i="1"/>
  <c r="D37" i="1"/>
  <c r="D38" i="1"/>
  <c r="D39" i="1"/>
  <c r="D40" i="1"/>
  <c r="D41" i="1"/>
  <c r="D45" i="1"/>
  <c r="G37" i="1" l="1"/>
  <c r="F37" i="1" s="1"/>
  <c r="G34" i="1"/>
  <c r="F34" i="1" s="1"/>
  <c r="G33" i="1"/>
  <c r="F33" i="1" s="1"/>
  <c r="G40" i="1"/>
  <c r="F40" i="1" s="1"/>
  <c r="G39" i="1"/>
  <c r="F39" i="1" s="1"/>
  <c r="G38" i="1"/>
  <c r="F38" i="1" s="1"/>
  <c r="G36" i="1"/>
  <c r="F36" i="1" s="1"/>
  <c r="G35" i="1"/>
  <c r="F35" i="1" s="1"/>
  <c r="L6" i="16"/>
  <c r="O6" i="16"/>
  <c r="L6" i="17"/>
  <c r="M6" i="17"/>
  <c r="K6" i="17"/>
  <c r="N6" i="17"/>
  <c r="N6" i="16"/>
  <c r="BH4" i="2"/>
  <c r="D18" i="2" l="1"/>
  <c r="H32" i="1" s="1"/>
  <c r="G32" i="1" s="1"/>
  <c r="F32" i="1" s="1"/>
  <c r="D14" i="2" l="1"/>
  <c r="H28" i="1" s="1"/>
  <c r="G28" i="1" s="1"/>
  <c r="F28" i="1" l="1"/>
  <c r="L2" i="1" s="1"/>
  <c r="N5" i="1"/>
  <c r="D16" i="17" l="1"/>
  <c r="J30" i="1" s="1"/>
  <c r="D17" i="17"/>
  <c r="J31" i="1" s="1"/>
  <c r="L14" i="17" a="1"/>
  <c r="L14" i="17" s="1"/>
  <c r="M14" i="17" a="1"/>
  <c r="M14" i="17" s="1"/>
  <c r="L4" i="17"/>
  <c r="D10" i="17"/>
  <c r="J24" i="1" s="1"/>
  <c r="L9" i="17" a="1"/>
  <c r="L9" i="17" s="1"/>
  <c r="L5" i="17"/>
  <c r="M9" i="17" a="1"/>
  <c r="M9" i="17" s="1"/>
  <c r="M5" i="17"/>
  <c r="M4" i="17"/>
  <c r="D12" i="17"/>
  <c r="J26" i="1" s="1"/>
  <c r="D15" i="17"/>
  <c r="J29" i="1" s="1"/>
  <c r="O14" i="17" l="1" a="1"/>
  <c r="O14" i="17" s="1"/>
  <c r="N9" i="17" a="1"/>
  <c r="N9" i="17" s="1"/>
  <c r="N5" i="17"/>
  <c r="N4" i="17"/>
  <c r="O9" i="17" a="1"/>
  <c r="O9" i="17" s="1"/>
  <c r="O5" i="17"/>
  <c r="O4" i="17"/>
  <c r="D9" i="17"/>
  <c r="J23" i="1" s="1"/>
  <c r="N14" i="17" a="1"/>
  <c r="N14" i="17" s="1"/>
  <c r="M14" i="18" l="1" a="1"/>
  <c r="M14" i="18" s="1"/>
  <c r="N14" i="18" a="1"/>
  <c r="N14" i="18" s="1"/>
  <c r="L14" i="18" a="1"/>
  <c r="L14" i="18" s="1"/>
  <c r="K14" i="18" a="1"/>
  <c r="K14" i="18" s="1"/>
  <c r="O14" i="18" a="1"/>
  <c r="O14" i="18" s="1"/>
  <c r="O9" i="18" a="1"/>
  <c r="O9" i="18" s="1"/>
  <c r="O5" i="18"/>
  <c r="O4" i="18"/>
  <c r="D17" i="18"/>
  <c r="N9" i="18" a="1"/>
  <c r="N9" i="18" s="1"/>
  <c r="N5" i="18"/>
  <c r="N4" i="18"/>
  <c r="D16" i="18"/>
  <c r="K9" i="18" a="1"/>
  <c r="K9" i="18" s="1"/>
  <c r="K5" i="18"/>
  <c r="K4" i="18"/>
  <c r="D8" i="18"/>
  <c r="L9" i="18" a="1"/>
  <c r="L9" i="18" s="1"/>
  <c r="L5" i="18"/>
  <c r="L4" i="18"/>
  <c r="D9" i="18"/>
  <c r="M4" i="18"/>
  <c r="M5" i="18"/>
  <c r="M9" i="18" a="1"/>
  <c r="M9" i="18" s="1"/>
  <c r="P14" i="16" a="1"/>
  <c r="P14" i="16" s="1"/>
  <c r="L14" i="16" a="1"/>
  <c r="L14" i="16" s="1"/>
  <c r="O14" i="16" a="1"/>
  <c r="O14" i="16" s="1"/>
  <c r="D16" i="16"/>
  <c r="I30" i="1" s="1"/>
  <c r="M14" i="16" a="1"/>
  <c r="M14" i="16" s="1"/>
  <c r="N14" i="16" a="1"/>
  <c r="N14" i="16" s="1"/>
  <c r="D15" i="16"/>
  <c r="I29" i="1" s="1"/>
  <c r="D17" i="16"/>
  <c r="I31" i="1" s="1"/>
  <c r="O5" i="1" l="1"/>
  <c r="D16" i="19"/>
  <c r="L30" i="1" s="1"/>
  <c r="N4" i="19"/>
  <c r="N5" i="19"/>
  <c r="N14" i="19" a="1"/>
  <c r="N14" i="19" s="1"/>
  <c r="K14" i="19" a="1"/>
  <c r="K14" i="19" s="1"/>
  <c r="K5" i="19"/>
  <c r="K4" i="19"/>
  <c r="D8" i="19"/>
  <c r="L22" i="1" s="1"/>
  <c r="O14" i="19" a="1"/>
  <c r="O14" i="19" s="1"/>
  <c r="O5" i="19"/>
  <c r="O4" i="19"/>
  <c r="D17" i="19"/>
  <c r="L31" i="1" s="1"/>
  <c r="L14" i="19" a="1"/>
  <c r="L14" i="19" s="1"/>
  <c r="L5" i="19"/>
  <c r="L4" i="19"/>
  <c r="D9" i="19"/>
  <c r="L23" i="1" s="1"/>
  <c r="M4" i="19"/>
  <c r="M5" i="19"/>
  <c r="M14" i="19" a="1"/>
  <c r="M14" i="19" s="1"/>
  <c r="O14" i="22" a="1"/>
  <c r="O14" i="22" s="1"/>
  <c r="N14" i="22" a="1"/>
  <c r="N14" i="22" s="1"/>
  <c r="K14" i="22" a="1"/>
  <c r="K14" i="22" s="1"/>
  <c r="L14" i="22" a="1"/>
  <c r="L14" i="22" s="1"/>
  <c r="K9" i="22" a="1"/>
  <c r="K9" i="22" s="1"/>
  <c r="K5" i="22"/>
  <c r="K4" i="22"/>
  <c r="D8" i="22"/>
  <c r="O22" i="1" s="1"/>
  <c r="M14" i="22" a="1"/>
  <c r="M14" i="22" s="1"/>
  <c r="L9" i="22" a="1"/>
  <c r="L9" i="22" s="1"/>
  <c r="L5" i="22"/>
  <c r="L4" i="22"/>
  <c r="D9" i="22"/>
  <c r="O23" i="1"/>
  <c r="O9" i="22" a="1"/>
  <c r="O9" i="22" s="1"/>
  <c r="O5" i="22"/>
  <c r="O4" i="22"/>
  <c r="D17" i="22"/>
  <c r="O31" i="1" s="1"/>
  <c r="M4" i="22"/>
  <c r="M5" i="22"/>
  <c r="M9" i="22" a="1"/>
  <c r="M9" i="22" s="1"/>
  <c r="N9" i="22" a="1"/>
  <c r="N9" i="22" s="1"/>
  <c r="N5" i="22"/>
  <c r="N4" i="22"/>
  <c r="D16" i="22"/>
  <c r="O30" i="1" s="1"/>
  <c r="R2" i="1" l="1"/>
  <c r="O14" i="21" a="1"/>
  <c r="O14" i="21" s="1"/>
  <c r="N14" i="21" a="1"/>
  <c r="N14" i="21" s="1"/>
  <c r="M14" i="21" a="1"/>
  <c r="M14" i="21" s="1"/>
  <c r="K14" i="21" a="1"/>
  <c r="K14" i="21" s="1"/>
  <c r="L14" i="21" a="1"/>
  <c r="L14" i="21" s="1"/>
  <c r="O9" i="21" a="1"/>
  <c r="O9" i="21" s="1"/>
  <c r="O5" i="21"/>
  <c r="O4" i="21"/>
  <c r="D17" i="21"/>
  <c r="N31" i="1"/>
  <c r="K9" i="21" a="1"/>
  <c r="K9" i="21" s="1"/>
  <c r="K5" i="21"/>
  <c r="K4" i="21"/>
  <c r="D8" i="21"/>
  <c r="N22" i="1" s="1"/>
  <c r="L9" i="21" a="1"/>
  <c r="L9" i="21" s="1"/>
  <c r="L5" i="21"/>
  <c r="L4" i="21"/>
  <c r="D9" i="21"/>
  <c r="N23" i="1" s="1"/>
  <c r="M4" i="21"/>
  <c r="M5" i="21"/>
  <c r="M9" i="21" a="1"/>
  <c r="M9" i="21" s="1"/>
  <c r="N9" i="21" a="1"/>
  <c r="N9" i="21" s="1"/>
  <c r="N5" i="21"/>
  <c r="N4" i="21"/>
  <c r="D16" i="21"/>
  <c r="N30" i="1" s="1"/>
  <c r="M14" i="24" a="1"/>
  <c r="M14" i="24" s="1"/>
  <c r="O14" i="24" a="1"/>
  <c r="O14" i="24" s="1"/>
  <c r="O9" i="24" a="1"/>
  <c r="O9" i="24" s="1"/>
  <c r="O5" i="24"/>
  <c r="O4" i="24"/>
  <c r="D17" i="24"/>
  <c r="Q31" i="1" s="1"/>
  <c r="K9" i="24" a="1"/>
  <c r="K9" i="24" s="1"/>
  <c r="K5" i="24"/>
  <c r="K4" i="24"/>
  <c r="D8" i="24"/>
  <c r="Q22" i="1" s="1"/>
  <c r="N14" i="24" a="1"/>
  <c r="N14" i="24" s="1"/>
  <c r="L14" i="24" a="1"/>
  <c r="L14" i="24" s="1"/>
  <c r="K14" i="24" a="1"/>
  <c r="K14" i="24" s="1"/>
  <c r="N9" i="24" a="1"/>
  <c r="N9" i="24" s="1"/>
  <c r="N5" i="24"/>
  <c r="N4" i="24"/>
  <c r="D16" i="24"/>
  <c r="Q30" i="1" s="1"/>
  <c r="L9" i="24" a="1"/>
  <c r="L9" i="24" s="1"/>
  <c r="L5" i="24"/>
  <c r="L4" i="24"/>
  <c r="D9" i="24"/>
  <c r="Q23" i="1" s="1"/>
  <c r="M4" i="24"/>
  <c r="M5" i="24"/>
  <c r="M9" i="24" a="1"/>
  <c r="M9" i="24" s="1"/>
  <c r="D9" i="25"/>
  <c r="R23" i="1" s="1"/>
  <c r="L4" i="25"/>
  <c r="L5" i="25"/>
  <c r="L14" i="25" a="1"/>
  <c r="L14" i="25" s="1"/>
  <c r="D16" i="25"/>
  <c r="R30" i="1" s="1"/>
  <c r="N4" i="25"/>
  <c r="N5" i="25"/>
  <c r="N14" i="25" a="1"/>
  <c r="N14" i="25" s="1"/>
  <c r="D8" i="25"/>
  <c r="R22" i="1" s="1"/>
  <c r="D17" i="25"/>
  <c r="R31" i="1" s="1"/>
  <c r="O4" i="25"/>
  <c r="O5" i="25"/>
  <c r="O14" i="25" a="1"/>
  <c r="O14" i="25" s="1"/>
  <c r="M4" i="25"/>
  <c r="M5" i="25"/>
  <c r="M14" i="25" a="1"/>
  <c r="M14" i="25" s="1"/>
  <c r="D9" i="26"/>
  <c r="S23" i="1" s="1"/>
  <c r="L4" i="26"/>
  <c r="L5" i="26"/>
  <c r="L14" i="26" a="1"/>
  <c r="L14" i="26" s="1"/>
  <c r="D16" i="26"/>
  <c r="S30" i="1" s="1"/>
  <c r="N4" i="26"/>
  <c r="N5" i="26"/>
  <c r="N14" i="26" a="1"/>
  <c r="N14" i="26" s="1"/>
  <c r="O4" i="26"/>
  <c r="O5" i="26"/>
  <c r="O14" i="26" a="1"/>
  <c r="O14" i="26" s="1"/>
  <c r="D8" i="26"/>
  <c r="S22" i="1" s="1"/>
  <c r="K14" i="26" a="1"/>
  <c r="K14" i="26" s="1"/>
  <c r="M4" i="26"/>
  <c r="M5" i="26"/>
  <c r="M14" i="26" a="1"/>
  <c r="M14" i="26" s="1"/>
  <c r="D16" i="2"/>
  <c r="H30" i="1" s="1"/>
  <c r="D17" i="2"/>
  <c r="H31" i="1" s="1"/>
  <c r="D15" i="2"/>
  <c r="H29" i="1" s="1"/>
  <c r="G29" i="1" s="1"/>
  <c r="F29" i="1" s="1"/>
  <c r="G30" i="1" l="1"/>
  <c r="F30" i="1" s="1"/>
  <c r="K9" i="26" l="1" a="1"/>
  <c r="K9" i="26" s="1"/>
  <c r="K5" i="26"/>
  <c r="K4" i="26" s="1"/>
  <c r="D17" i="26" s="1"/>
  <c r="S31" i="1" s="1"/>
  <c r="G31" i="1" s="1"/>
  <c r="F31" i="1" s="1"/>
  <c r="O2" i="1"/>
  <c r="K14" i="25" a="1"/>
  <c r="K14" i="25" s="1"/>
  <c r="K9" i="25" a="1"/>
  <c r="K9" i="25" s="1"/>
  <c r="K5" i="25"/>
  <c r="K4" i="25"/>
  <c r="D27" i="25"/>
  <c r="R41" i="1" s="1"/>
  <c r="G41" i="1" s="1"/>
  <c r="F41" i="1" s="1"/>
  <c r="N14" i="2" a="1"/>
  <c r="N14" i="2" s="1"/>
  <c r="U9" i="2" a="1"/>
  <c r="U9" i="2" s="1"/>
  <c r="U5" i="2"/>
  <c r="U4" i="2"/>
  <c r="D10" i="2"/>
  <c r="H24" i="1" s="1"/>
  <c r="V9" i="2" a="1"/>
  <c r="V9" i="2" s="1"/>
  <c r="V5" i="2"/>
  <c r="V4" i="2"/>
  <c r="D12" i="2"/>
  <c r="H26" i="1" s="1"/>
  <c r="W14" i="2" a="1"/>
  <c r="W14" i="2" s="1"/>
  <c r="U14" i="2" a="1"/>
  <c r="U14" i="2" s="1"/>
  <c r="Q14" i="2" a="1"/>
  <c r="Q14" i="2" s="1"/>
  <c r="S14" i="2" a="1"/>
  <c r="S14" i="2" s="1"/>
  <c r="P14" i="2" a="1"/>
  <c r="P14" i="2" s="1"/>
  <c r="M14" i="2" a="1"/>
  <c r="M14" i="2" s="1"/>
  <c r="P9" i="2" a="1"/>
  <c r="P9" i="2" s="1"/>
  <c r="P5" i="2"/>
  <c r="P4" i="2"/>
  <c r="O14" i="2" a="1"/>
  <c r="O14" i="2" s="1"/>
  <c r="R14" i="2" a="1"/>
  <c r="R14" i="2" s="1"/>
  <c r="T14" i="2" a="1"/>
  <c r="T14" i="2" s="1"/>
  <c r="V14" i="2" a="1"/>
  <c r="V14" i="2" s="1"/>
  <c r="W9" i="2" a="1"/>
  <c r="W9" i="2" s="1"/>
  <c r="W5" i="2"/>
  <c r="W4" i="2"/>
  <c r="D11" i="2"/>
  <c r="H25" i="1" s="1"/>
  <c r="S4" i="2"/>
  <c r="S5" i="2"/>
  <c r="S9" i="2" a="1"/>
  <c r="S9" i="2" s="1"/>
  <c r="O4" i="2"/>
  <c r="O5" i="2"/>
  <c r="O9" i="2" a="1"/>
  <c r="O9" i="2" s="1"/>
  <c r="T4" i="2"/>
  <c r="T5" i="2"/>
  <c r="T9" i="2" a="1"/>
  <c r="T9" i="2" s="1"/>
  <c r="R4" i="2"/>
  <c r="R5" i="2"/>
  <c r="R9" i="2" a="1"/>
  <c r="R9" i="2" s="1"/>
  <c r="Q4" i="2"/>
  <c r="Q5" i="2"/>
  <c r="Q9" i="2" a="1"/>
  <c r="Q9" i="2" s="1"/>
  <c r="N4" i="2"/>
  <c r="N5" i="2"/>
  <c r="N9" i="2" a="1"/>
  <c r="N9" i="2" s="1"/>
  <c r="M4" i="2"/>
  <c r="M5" i="2"/>
  <c r="M9" i="2" a="1"/>
  <c r="M9" i="2" s="1"/>
  <c r="D10" i="16"/>
  <c r="I24" i="1" s="1"/>
  <c r="T9" i="16" a="1"/>
  <c r="T9" i="16" s="1"/>
  <c r="T5" i="16"/>
  <c r="T4" i="16"/>
  <c r="R9" i="16" a="1"/>
  <c r="R9" i="16" s="1"/>
  <c r="R5" i="16"/>
  <c r="R4" i="16"/>
  <c r="Q9" i="16" a="1"/>
  <c r="Q9" i="16" s="1"/>
  <c r="Q5" i="16"/>
  <c r="Q4" i="16"/>
  <c r="S9" i="16" a="1"/>
  <c r="S9" i="16" s="1"/>
  <c r="S5" i="16"/>
  <c r="S4" i="16"/>
  <c r="M9" i="16" a="1"/>
  <c r="M9" i="16" s="1"/>
  <c r="M5" i="16"/>
  <c r="M4" i="16"/>
  <c r="L9" i="16" a="1"/>
  <c r="L9" i="16" s="1"/>
  <c r="L5" i="16"/>
  <c r="L4" i="16"/>
  <c r="N9" i="16" a="1"/>
  <c r="N9" i="16" s="1"/>
  <c r="N5" i="16"/>
  <c r="N4" i="16"/>
  <c r="O9" i="16" a="1"/>
  <c r="O9" i="16" s="1"/>
  <c r="O5" i="16"/>
  <c r="O4" i="16"/>
  <c r="W9" i="16" a="1"/>
  <c r="W9" i="16" s="1"/>
  <c r="W5" i="16"/>
  <c r="W4" i="16"/>
  <c r="D13" i="16"/>
  <c r="I27" i="1" s="1"/>
  <c r="P9" i="16" a="1"/>
  <c r="P9" i="16" s="1"/>
  <c r="P5" i="16"/>
  <c r="P4" i="16"/>
  <c r="D9" i="16"/>
  <c r="I23" i="1" s="1"/>
  <c r="U9" i="16" a="1"/>
  <c r="U9" i="16" s="1"/>
  <c r="U5" i="16"/>
  <c r="U4" i="16"/>
  <c r="D11" i="16"/>
  <c r="I25" i="1" s="1"/>
  <c r="V9" i="16" a="1"/>
  <c r="V9" i="16" s="1"/>
  <c r="V5" i="16"/>
  <c r="V4" i="16"/>
  <c r="D12" i="16"/>
  <c r="I26" i="1" s="1"/>
  <c r="G26" i="1" l="1"/>
  <c r="F26" i="1" s="1"/>
  <c r="M2" i="1" s="1"/>
  <c r="G25" i="1"/>
  <c r="F25" i="1" s="1"/>
  <c r="P2" i="1" s="1"/>
  <c r="G24" i="1"/>
  <c r="F24" i="1" s="1"/>
  <c r="J5" i="1"/>
  <c r="K5" i="1"/>
  <c r="L5" i="1"/>
  <c r="D13" i="17"/>
  <c r="J27" i="1" s="1"/>
  <c r="G27" i="1" s="1"/>
  <c r="F27" i="1" l="1"/>
  <c r="J2" i="1" s="1"/>
  <c r="M5" i="1"/>
  <c r="K2" i="1"/>
  <c r="K14" i="16" l="1" a="1"/>
  <c r="K14" i="16" s="1"/>
  <c r="K9" i="16" a="1"/>
  <c r="K9" i="16" s="1"/>
  <c r="K5" i="16"/>
  <c r="K4" i="16"/>
  <c r="D8" i="16"/>
  <c r="I22" i="1" s="1"/>
  <c r="K9" i="17" a="1"/>
  <c r="K9" i="17" s="1"/>
  <c r="K5" i="17"/>
  <c r="K4" i="17"/>
  <c r="D8" i="17"/>
  <c r="J22" i="1" s="1"/>
  <c r="K14" i="17" a="1"/>
  <c r="K14" i="17" s="1"/>
  <c r="K14" i="2" a="1"/>
  <c r="K14" i="2" s="1"/>
  <c r="L14" i="2" a="1"/>
  <c r="L14" i="2" s="1"/>
  <c r="K9" i="2" a="1"/>
  <c r="K9" i="2" s="1"/>
  <c r="K5" i="2"/>
  <c r="K4" i="2" s="1"/>
  <c r="D8" i="2" s="1"/>
  <c r="H22" i="1" s="1"/>
  <c r="G22" i="1" s="1"/>
  <c r="H5" i="1" l="1"/>
  <c r="F22" i="1"/>
  <c r="H2" i="1" l="1"/>
  <c r="F10" i="1"/>
  <c r="L9" i="2" a="1"/>
  <c r="L9" i="2" s="1"/>
  <c r="L5" i="2"/>
  <c r="L4" i="2" s="1"/>
  <c r="D9" i="2" s="1"/>
  <c r="H23" i="1" s="1"/>
  <c r="G23" i="1" s="1"/>
  <c r="F23" i="1" l="1"/>
  <c r="I5" i="1"/>
  <c r="I2" i="1"/>
  <c r="F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Kullanıcısı</author>
  </authors>
  <commentList>
    <comment ref="B21" authorId="0" shapeId="0" xr:uid="{191F1AE7-EFAC-41FD-8726-E726A22B2B7C}">
      <text>
        <r>
          <rPr>
            <b/>
            <sz val="9"/>
            <color indexed="81"/>
            <rFont val="Tahoma"/>
            <family val="2"/>
            <charset val="162"/>
          </rPr>
          <t>Windows Kullanıcısı:</t>
        </r>
        <r>
          <rPr>
            <sz val="9"/>
            <color indexed="81"/>
            <rFont val="Tahoma"/>
            <family val="2"/>
            <charset val="162"/>
          </rPr>
          <t xml:space="preserve">
Dersin öğrenim kazanımlarını sırasıyla aşağıdaki sutununa giriniz.</t>
        </r>
      </text>
    </comment>
    <comment ref="C21" authorId="0" shapeId="0" xr:uid="{3E0A5276-9C67-4230-8A59-90A22A11B22B}">
      <text>
        <r>
          <rPr>
            <b/>
            <sz val="9"/>
            <color indexed="81"/>
            <rFont val="Tahoma"/>
            <family val="2"/>
            <charset val="162"/>
          </rPr>
          <t>Windows Kullanıcısı:</t>
        </r>
        <r>
          <rPr>
            <sz val="9"/>
            <color indexed="81"/>
            <rFont val="Tahoma"/>
            <family val="2"/>
            <charset val="162"/>
          </rPr>
          <t xml:space="preserve">
Öğrenim kazanımı ile eşleştirilen Tekstil Mühendisliği Program çıktısı için Pçno ifadesini giriniz. Bir Öğrenim kazanımı için hücre içerisine bir program çıktısına ait PÇno giriniz. Diğer öğrenim kazanımları için önceden girdiğiniz PÇno girebilirsiniz. </t>
        </r>
      </text>
    </comment>
    <comment ref="E21" authorId="0" shapeId="0" xr:uid="{0EE38E7E-0B1E-48D3-ACA1-4A606AFA706F}">
      <text>
        <r>
          <rPr>
            <b/>
            <sz val="9"/>
            <color indexed="81"/>
            <rFont val="Tahoma"/>
            <family val="2"/>
            <charset val="162"/>
          </rPr>
          <t>Windows Kullanıcısı:</t>
        </r>
        <r>
          <rPr>
            <sz val="9"/>
            <color indexed="81"/>
            <rFont val="Tahoma"/>
            <family val="2"/>
            <charset val="162"/>
          </rPr>
          <t xml:space="preserve">
ÖK nın PÇ olan katkısını 2-5 ölçeğinde giriniz. İlişki yoksa boş bırakınız</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Windows Kullanıcısı</author>
  </authors>
  <commentList>
    <comment ref="K2" authorId="0" shapeId="0" xr:uid="{FC21F0E0-CBE3-48AE-884A-2D06D532BB0B}">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xr:uid="{90025209-78D5-40D6-849E-63DAFAAB088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xr:uid="{EFCA0204-4018-43F0-A4F4-1A2A4D6010FE}">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xr:uid="{C55CB56C-A361-4D20-AD35-FA5C0322C5AB}">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xr:uid="{2FA84C0E-C716-4487-B7E6-555FB08B9907}">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xr:uid="{B88CF389-39C2-4645-87D9-591F69AB7D53}">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xr:uid="{6A4F3109-C628-4AD8-BA88-763A00C814A0}">
      <text>
        <r>
          <rPr>
            <b/>
            <sz val="9"/>
            <color indexed="81"/>
            <rFont val="Tahoma"/>
            <charset val="1"/>
          </rPr>
          <t>Windows Kullanıcısı:</t>
        </r>
        <r>
          <rPr>
            <sz val="9"/>
            <color indexed="81"/>
            <rFont val="Tahoma"/>
            <charset val="1"/>
          </rPr>
          <t xml:space="preserve">
Sütuna Öğrencilerin Numarasını giriniz.</t>
        </r>
      </text>
    </comment>
    <comment ref="H13" authorId="0" shapeId="0" xr:uid="{59E2D865-3C4B-46BD-962A-779E35D9052B}">
      <text>
        <r>
          <rPr>
            <b/>
            <sz val="9"/>
            <color indexed="81"/>
            <rFont val="Tahoma"/>
            <charset val="1"/>
          </rPr>
          <t>Windows Kullanıcısı:</t>
        </r>
        <r>
          <rPr>
            <sz val="9"/>
            <color indexed="81"/>
            <rFont val="Tahoma"/>
            <charset val="1"/>
          </rPr>
          <t xml:space="preserve">
Sütüna Öğrencilerin adını giriniz.</t>
        </r>
      </text>
    </comment>
    <comment ref="I13" authorId="0" shapeId="0" xr:uid="{B1DEB246-A066-4E59-8477-37E5828ADA31}">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xr:uid="{EF677A82-F9CC-4E3B-9DF2-0BBA0F1A148F}">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xr:uid="{B461ACCC-9737-4CB2-B9E2-52B9C5CD2CA5}">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xr:uid="{73B62C04-FC51-4052-90A5-4BD0948F9CA4}">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xr:uid="{1302172D-A56D-48E1-8F19-546869F570C6}">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Windows Kullanıcısı</author>
  </authors>
  <commentList>
    <comment ref="K2" authorId="0" shapeId="0" xr:uid="{3A86AB14-349E-471E-8255-3ED86DCFFC08}">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xr:uid="{941B7DBD-D103-44B9-A7A1-5B3463ADD8E7}">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xr:uid="{59A3EFBB-168C-45B4-9A25-E8254CF59489}">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xr:uid="{0E1EFF06-CACB-4FC6-81E3-009BD8FAD860}">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xr:uid="{91360AD6-113D-4EE7-9329-2FC824A37AED}">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xr:uid="{C6B19D5A-7144-4E90-8FE9-82C99E584DB1}">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xr:uid="{71BDF8E2-1256-4836-9846-3D6DDF8EC5A4}">
      <text>
        <r>
          <rPr>
            <b/>
            <sz val="9"/>
            <color indexed="81"/>
            <rFont val="Tahoma"/>
            <charset val="1"/>
          </rPr>
          <t>Windows Kullanıcısı:</t>
        </r>
        <r>
          <rPr>
            <sz val="9"/>
            <color indexed="81"/>
            <rFont val="Tahoma"/>
            <charset val="1"/>
          </rPr>
          <t xml:space="preserve">
Sütuna Öğrencilerin Numarasını giriniz.</t>
        </r>
      </text>
    </comment>
    <comment ref="H13" authorId="0" shapeId="0" xr:uid="{D51DCB22-A7BB-4E9F-B0D6-A237D2095B67}">
      <text>
        <r>
          <rPr>
            <b/>
            <sz val="9"/>
            <color indexed="81"/>
            <rFont val="Tahoma"/>
            <charset val="1"/>
          </rPr>
          <t>Windows Kullanıcısı:</t>
        </r>
        <r>
          <rPr>
            <sz val="9"/>
            <color indexed="81"/>
            <rFont val="Tahoma"/>
            <charset val="1"/>
          </rPr>
          <t xml:space="preserve">
Sütüna Öğrencilerin adını giriniz.</t>
        </r>
      </text>
    </comment>
    <comment ref="I13" authorId="0" shapeId="0" xr:uid="{11962479-354E-48D3-91E0-6E1979E6F30C}">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xr:uid="{4A0942F7-B28D-4B26-9611-80FC7B96D65E}">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xr:uid="{0841EFB7-DEB0-434F-B68F-A8AC77BFF394}">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xr:uid="{93D168E8-7671-483B-9DF0-1A2E90B528E1}">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xr:uid="{7147A683-5615-451B-971D-B4D92B8FDB4F}">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Windows Kullanıcısı</author>
  </authors>
  <commentList>
    <comment ref="K2" authorId="0" shapeId="0" xr:uid="{7D97A2EC-FB8E-41F3-AD3F-6C2529D3D7A1}">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xr:uid="{520B59D8-674D-43E0-8660-1E73C91356FE}">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xr:uid="{E4BD1727-D2B6-437F-B341-0EDDC6968926}">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xr:uid="{1BFFC20C-6BB4-4E97-89C5-3809582F001A}">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xr:uid="{9AD1815C-E211-48D8-8BFC-FCF5EBCB6897}">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xr:uid="{9E8D2A09-A11E-44D0-B5DB-9DFB8AFBB550}">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xr:uid="{306B94BC-B20C-4B2F-ADB8-9C1A07DF178C}">
      <text>
        <r>
          <rPr>
            <b/>
            <sz val="9"/>
            <color indexed="81"/>
            <rFont val="Tahoma"/>
            <charset val="1"/>
          </rPr>
          <t>Windows Kullanıcısı:</t>
        </r>
        <r>
          <rPr>
            <sz val="9"/>
            <color indexed="81"/>
            <rFont val="Tahoma"/>
            <charset val="1"/>
          </rPr>
          <t xml:space="preserve">
Sütuna Öğrencilerin Numarasını giriniz.</t>
        </r>
      </text>
    </comment>
    <comment ref="H13" authorId="0" shapeId="0" xr:uid="{047B0CEF-57A8-4A6F-A131-474C1A569850}">
      <text>
        <r>
          <rPr>
            <b/>
            <sz val="9"/>
            <color indexed="81"/>
            <rFont val="Tahoma"/>
            <charset val="1"/>
          </rPr>
          <t>Windows Kullanıcısı:</t>
        </r>
        <r>
          <rPr>
            <sz val="9"/>
            <color indexed="81"/>
            <rFont val="Tahoma"/>
            <charset val="1"/>
          </rPr>
          <t xml:space="preserve">
Sütüna Öğrencilerin adını giriniz.</t>
        </r>
      </text>
    </comment>
    <comment ref="I13" authorId="0" shapeId="0" xr:uid="{CF809EF0-D9D9-4E02-8760-C604EF470F90}">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xr:uid="{D0D11D2F-E4C8-4704-A793-7CACB64C0ADA}">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xr:uid="{9ABC7207-479B-47CC-B77C-E0214081356C}">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xr:uid="{B9304964-6A78-4A7F-A009-134F5D71C048}">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xr:uid="{1BEE6705-1C10-4C3F-947E-D964B0265485}">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Windows Kullanıcısı</author>
  </authors>
  <commentList>
    <comment ref="K2" authorId="0" shapeId="0" xr:uid="{E926E3E4-933D-4791-9EEB-81C1106A4614}">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xr:uid="{D647C483-4D45-4643-BEAD-F6CF708FED49}">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xr:uid="{2E16FB92-6B97-4F9D-BE63-D4F329BAA4F5}">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xr:uid="{B34CF7A9-6FA5-4310-8303-EBB45AA35589}">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xr:uid="{F081BACB-5213-439E-9EA2-822ACFAE4A49}">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xr:uid="{32167633-4D19-4CCD-90C5-2F1A3B2C002D}">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xr:uid="{DDADBA29-4E06-4900-B0E3-998722CE81BD}">
      <text>
        <r>
          <rPr>
            <b/>
            <sz val="9"/>
            <color indexed="81"/>
            <rFont val="Tahoma"/>
            <charset val="1"/>
          </rPr>
          <t>Windows Kullanıcısı:</t>
        </r>
        <r>
          <rPr>
            <sz val="9"/>
            <color indexed="81"/>
            <rFont val="Tahoma"/>
            <charset val="1"/>
          </rPr>
          <t xml:space="preserve">
Sütuna Öğrencilerin Numarasını giriniz.</t>
        </r>
      </text>
    </comment>
    <comment ref="H13" authorId="0" shapeId="0" xr:uid="{AE8F535E-053F-46CF-8E66-6241B82A043C}">
      <text>
        <r>
          <rPr>
            <b/>
            <sz val="9"/>
            <color indexed="81"/>
            <rFont val="Tahoma"/>
            <charset val="1"/>
          </rPr>
          <t>Windows Kullanıcısı:</t>
        </r>
        <r>
          <rPr>
            <sz val="9"/>
            <color indexed="81"/>
            <rFont val="Tahoma"/>
            <charset val="1"/>
          </rPr>
          <t xml:space="preserve">
Sütüna Öğrencilerin adını giriniz.</t>
        </r>
      </text>
    </comment>
    <comment ref="I13" authorId="0" shapeId="0" xr:uid="{6F1B4AC8-AC4C-42CD-B694-9F9F1949D3BD}">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xr:uid="{93D7DAEE-D0B2-47D0-AD6B-3C937B494BB8}">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xr:uid="{8C7684E9-396D-4213-A377-7EB13C7FC582}">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xr:uid="{9B83AB18-6751-4DF2-B1E7-8D3C49FB3C99}">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xr:uid="{16236F00-4052-4B88-99C9-562BFE735241}">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Kullanıcısı</author>
  </authors>
  <commentList>
    <comment ref="K2" authorId="0" shapeId="0" xr:uid="{3D5664BF-C45B-4088-A298-1FBD8CE72DDC}">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xr:uid="{7CDD4099-6934-4AA0-8430-4BA7C690129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xr:uid="{542B3879-7392-4A59-A9B5-6C79A46EAFF1}">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xr:uid="{AF49AD8E-D888-477A-9744-13210AF5CCFA}">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xr:uid="{DD323199-4F52-499D-B10A-FFF3B0AA8082}">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xr:uid="{C13B5CAA-96B4-4E05-A891-272E0BA4348B}">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xr:uid="{CA942744-A298-4ED2-9408-9321011B1B79}">
      <text>
        <r>
          <rPr>
            <b/>
            <sz val="9"/>
            <color indexed="81"/>
            <rFont val="Tahoma"/>
            <charset val="1"/>
          </rPr>
          <t>Windows Kullanıcısı:</t>
        </r>
        <r>
          <rPr>
            <sz val="9"/>
            <color indexed="81"/>
            <rFont val="Tahoma"/>
            <charset val="1"/>
          </rPr>
          <t xml:space="preserve">
Sütuna Öğrencilerin Numarasını giriniz.</t>
        </r>
      </text>
    </comment>
    <comment ref="H13" authorId="0" shapeId="0" xr:uid="{F9BC57F8-270B-4F58-8961-F78188A2E44E}">
      <text>
        <r>
          <rPr>
            <b/>
            <sz val="9"/>
            <color indexed="81"/>
            <rFont val="Tahoma"/>
            <charset val="1"/>
          </rPr>
          <t>Windows Kullanıcısı:</t>
        </r>
        <r>
          <rPr>
            <sz val="9"/>
            <color indexed="81"/>
            <rFont val="Tahoma"/>
            <charset val="1"/>
          </rPr>
          <t xml:space="preserve">
Sütüna Öğrencilerin adını giriniz.</t>
        </r>
      </text>
    </comment>
    <comment ref="I13" authorId="0" shapeId="0" xr:uid="{432C2503-E6B8-49CC-B9BB-DCE144BDC882}">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xr:uid="{00DD39DE-DCFD-44A4-963A-3239308E67DB}">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xr:uid="{923B9B10-F5ED-4755-BC70-4E7BBCD35E42}">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xr:uid="{EA0FFED9-4E0B-46F3-8A7D-F5CE7D12FD3A}">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8" authorId="0" shapeId="0" xr:uid="{7F42265F-5F5F-42F8-85B6-BCF089A84A21}">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 Kullanıcısı</author>
  </authors>
  <commentList>
    <comment ref="K2" authorId="0" shapeId="0" xr:uid="{95584131-E9B4-482A-89F1-9F6FD459137A}">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xr:uid="{1A13CAA4-0434-4491-BE8A-1D585E22D95B}">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xr:uid="{5EEEA906-1AC9-4553-B8DF-F7DDAF69A09C}">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xr:uid="{356A0F5A-35F7-4568-8925-B029B1CB7A2A}">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xr:uid="{6D59F8E0-C4CA-4DEC-B4F8-6F327FC08F67}">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xr:uid="{F5222F04-E7C5-4DF9-960F-246F903891AD}">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xr:uid="{DD0D7BDB-3E5E-414B-B55C-7BE0A093802F}">
      <text>
        <r>
          <rPr>
            <b/>
            <sz val="9"/>
            <color indexed="81"/>
            <rFont val="Tahoma"/>
            <charset val="1"/>
          </rPr>
          <t>Windows Kullanıcısı:</t>
        </r>
        <r>
          <rPr>
            <sz val="9"/>
            <color indexed="81"/>
            <rFont val="Tahoma"/>
            <charset val="1"/>
          </rPr>
          <t xml:space="preserve">
Sütuna Öğrencilerin Numarasını giriniz.</t>
        </r>
      </text>
    </comment>
    <comment ref="H13" authorId="0" shapeId="0" xr:uid="{2067B9A9-14B2-424D-A016-90589DEEBE86}">
      <text>
        <r>
          <rPr>
            <b/>
            <sz val="9"/>
            <color indexed="81"/>
            <rFont val="Tahoma"/>
            <charset val="1"/>
          </rPr>
          <t>Windows Kullanıcısı:</t>
        </r>
        <r>
          <rPr>
            <sz val="9"/>
            <color indexed="81"/>
            <rFont val="Tahoma"/>
            <charset val="1"/>
          </rPr>
          <t xml:space="preserve">
Sütüna Öğrencilerin adını giriniz.</t>
        </r>
      </text>
    </comment>
    <comment ref="I13" authorId="0" shapeId="0" xr:uid="{529F1DAF-A759-478B-A1D6-9CA8EB8D8EBD}">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boş bırakmayınız.</t>
        </r>
      </text>
    </comment>
    <comment ref="J13" authorId="0" shapeId="0" xr:uid="{ED859CC1-DC4E-4A75-9023-3EBAF41EB6EF}">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xr:uid="{F6348D6B-3A01-4ACD-AF66-17A86FC2A741}">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xr:uid="{3C279136-D833-4B86-85A6-0069D275F858}">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8" authorId="0" shapeId="0" xr:uid="{02B6EC35-A02F-4E9F-B2CD-768840A846FA}">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Windows Kullanıcısı</author>
  </authors>
  <commentList>
    <comment ref="K2" authorId="0" shapeId="0" xr:uid="{BCCE4ECE-F690-461D-BED1-1D3BF7D31AB4}">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xr:uid="{F37DCACF-7928-4E4A-BBB8-DA8F514F24A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xr:uid="{34EBABD5-7DA1-4200-BBE5-FE1A2112AD1F}">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xr:uid="{0215EB89-B5C0-40C9-8FC5-F0DD180AA3C4}">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xr:uid="{B21EFCEE-1C18-43D3-A367-4C7C852C6436}">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xr:uid="{6CA5C5E6-53C6-4847-A2E0-980D3A411882}">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xr:uid="{6D52253F-E9DC-4665-AC62-6219388E7DEC}">
      <text>
        <r>
          <rPr>
            <b/>
            <sz val="9"/>
            <color indexed="81"/>
            <rFont val="Tahoma"/>
            <charset val="1"/>
          </rPr>
          <t>Windows Kullanıcısı:</t>
        </r>
        <r>
          <rPr>
            <sz val="9"/>
            <color indexed="81"/>
            <rFont val="Tahoma"/>
            <charset val="1"/>
          </rPr>
          <t xml:space="preserve">
Sütuna Öğrencilerin Numarasını giriniz.</t>
        </r>
      </text>
    </comment>
    <comment ref="H13" authorId="0" shapeId="0" xr:uid="{68AE71B8-8048-4C0E-94A9-8060EF0E28F9}">
      <text>
        <r>
          <rPr>
            <b/>
            <sz val="9"/>
            <color indexed="81"/>
            <rFont val="Tahoma"/>
            <charset val="1"/>
          </rPr>
          <t>Windows Kullanıcısı:</t>
        </r>
        <r>
          <rPr>
            <sz val="9"/>
            <color indexed="81"/>
            <rFont val="Tahoma"/>
            <charset val="1"/>
          </rPr>
          <t xml:space="preserve">
Sütüna Öğrencilerin adını girinizç</t>
        </r>
      </text>
    </comment>
    <comment ref="I13" authorId="0" shapeId="0" xr:uid="{9B4E4300-79D8-4937-A45C-26578AA5A5B1}">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xr:uid="{4B4125EC-789A-4038-87CC-51430B3E3A8F}">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xr:uid="{1665B815-99EC-4280-807D-0C6E1B94AE68}">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xr:uid="{9B23224F-8FC3-4966-A7BE-21F0D7A2608C}">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8" authorId="0" shapeId="0" xr:uid="{46E31FAF-1F32-4359-AD14-0029FB211335}">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Windows Kullanıcısı</author>
  </authors>
  <commentList>
    <comment ref="K2" authorId="0" shapeId="0" xr:uid="{82B6644B-2F6A-42D8-AC4D-F7796974AE4B}">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xr:uid="{FFF6C87F-9862-4DE7-BE50-DCDD6830F852}">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xr:uid="{362C073E-2840-4EFF-BA31-7589DCBE0AF4}">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xr:uid="{B99B5DF3-D9C5-41DE-9B4E-349A7A7FC285}">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xr:uid="{D4CB214E-678E-4EAB-93A1-75CC89D47F5A}">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xr:uid="{6B049ED3-2A48-45B4-81FE-9210C26500D0}">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xr:uid="{7D7FC65F-91F3-4A7F-83B5-E78EA0469E1E}">
      <text>
        <r>
          <rPr>
            <b/>
            <sz val="9"/>
            <color indexed="81"/>
            <rFont val="Tahoma"/>
            <charset val="1"/>
          </rPr>
          <t>Windows Kullanıcısı:</t>
        </r>
        <r>
          <rPr>
            <sz val="9"/>
            <color indexed="81"/>
            <rFont val="Tahoma"/>
            <charset val="1"/>
          </rPr>
          <t xml:space="preserve">
Sütuna Öğrencilerin Numarasını giriniz.</t>
        </r>
      </text>
    </comment>
    <comment ref="H13" authorId="0" shapeId="0" xr:uid="{7A50F44B-54C4-4B6A-9AAB-B0A6EA520D9F}">
      <text>
        <r>
          <rPr>
            <b/>
            <sz val="9"/>
            <color indexed="81"/>
            <rFont val="Tahoma"/>
            <charset val="1"/>
          </rPr>
          <t>Windows Kullanıcısı:</t>
        </r>
        <r>
          <rPr>
            <sz val="9"/>
            <color indexed="81"/>
            <rFont val="Tahoma"/>
            <charset val="1"/>
          </rPr>
          <t xml:space="preserve">
Sütüna Öğrencilerin adını giriniz.</t>
        </r>
      </text>
    </comment>
    <comment ref="I13" authorId="0" shapeId="0" xr:uid="{824B7950-1A8A-4DAE-9CCF-8944530A70F7}">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xr:uid="{4843B717-B431-4326-98C8-46E748851F7C}">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xr:uid="{30BA972A-A6D8-4781-996F-832E06C4C092}">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xr:uid="{2226FCBE-F51D-439D-8C37-DAAAB2308667}">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xr:uid="{288B13CE-6E1C-4B96-8D6D-12B65F666774}">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Windows Kullanıcısı</author>
  </authors>
  <commentList>
    <comment ref="K2" authorId="0" shapeId="0" xr:uid="{124170D0-D450-48B7-96CC-6F71E3230F19}">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xr:uid="{6131D99D-A8CA-499E-AB0A-3519102A4D78}">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xr:uid="{C441FDB7-FD1E-4F9A-BAC0-3E77B3A7C40B}">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xr:uid="{888445AA-36C5-410E-AFA8-57F7D14370B2}">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xr:uid="{918210A6-A336-465C-B510-D68CA03D1A5D}">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xr:uid="{8486BDF0-040C-49F2-A0F5-E9200F080284}">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xr:uid="{BF76AEAA-7A63-4C6E-9740-C8B4AFE4B57E}">
      <text>
        <r>
          <rPr>
            <b/>
            <sz val="9"/>
            <color indexed="81"/>
            <rFont val="Tahoma"/>
            <charset val="1"/>
          </rPr>
          <t>Windows Kullanıcısı:</t>
        </r>
        <r>
          <rPr>
            <sz val="9"/>
            <color indexed="81"/>
            <rFont val="Tahoma"/>
            <charset val="1"/>
          </rPr>
          <t xml:space="preserve">
Sütuna Öğrencilerin Numarasını giriniz.</t>
        </r>
      </text>
    </comment>
    <comment ref="H13" authorId="0" shapeId="0" xr:uid="{E87F8044-A959-4900-9137-304447599B2B}">
      <text>
        <r>
          <rPr>
            <b/>
            <sz val="9"/>
            <color indexed="81"/>
            <rFont val="Tahoma"/>
            <charset val="1"/>
          </rPr>
          <t>Windows Kullanıcısı:</t>
        </r>
        <r>
          <rPr>
            <sz val="9"/>
            <color indexed="81"/>
            <rFont val="Tahoma"/>
            <charset val="1"/>
          </rPr>
          <t xml:space="preserve">
Sütüna Öğrencilerin adını giriniz.</t>
        </r>
      </text>
    </comment>
    <comment ref="I13" authorId="0" shapeId="0" xr:uid="{97FF2C53-95A1-4049-97CD-47507EB48D9C}">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xr:uid="{69B16134-ECFD-4B90-957E-D3F2CB4AF15E}">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xr:uid="{9BBA588E-0FEE-4ADF-818E-C67E4187C3CD}">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xr:uid="{397E4EEE-0D5C-49E5-B284-09A41CF3386B}">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xr:uid="{530F8CD9-33BA-47E2-B102-41E5EDFE187E}">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Windows Kullanıcısı</author>
  </authors>
  <commentList>
    <comment ref="K2" authorId="0" shapeId="0" xr:uid="{F27CF28B-8916-4DA6-8411-F24742D4D29C}">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xr:uid="{C1307F6C-677C-4C8A-876A-D5994538806F}">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xr:uid="{D6637F72-2F98-42E8-B6E4-9A96EC4BA4C9}">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xr:uid="{95EBA795-E481-435B-85DD-7B4387B66D2F}">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xr:uid="{69E774BB-7489-428A-9A97-864C74417755}">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xr:uid="{7B1885DC-80B3-46C1-911E-DB4FF76C0AED}">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xr:uid="{51B47839-EF65-4BEA-82A9-531A909568F6}">
      <text>
        <r>
          <rPr>
            <b/>
            <sz val="9"/>
            <color indexed="81"/>
            <rFont val="Tahoma"/>
            <charset val="1"/>
          </rPr>
          <t>Windows Kullanıcısı:</t>
        </r>
        <r>
          <rPr>
            <sz val="9"/>
            <color indexed="81"/>
            <rFont val="Tahoma"/>
            <charset val="1"/>
          </rPr>
          <t xml:space="preserve">
Sütuna Öğrencilerin Numarasını giriniz.</t>
        </r>
      </text>
    </comment>
    <comment ref="H13" authorId="0" shapeId="0" xr:uid="{4614BB13-A878-4200-BEAC-A6E3B69D8BE4}">
      <text>
        <r>
          <rPr>
            <b/>
            <sz val="9"/>
            <color indexed="81"/>
            <rFont val="Tahoma"/>
            <charset val="1"/>
          </rPr>
          <t>Windows Kullanıcısı:</t>
        </r>
        <r>
          <rPr>
            <sz val="9"/>
            <color indexed="81"/>
            <rFont val="Tahoma"/>
            <charset val="1"/>
          </rPr>
          <t xml:space="preserve">
Sütüna Öğrencilerin adını giriniz.</t>
        </r>
      </text>
    </comment>
    <comment ref="I13" authorId="0" shapeId="0" xr:uid="{6E7BA2BB-3927-4DF3-BB40-7FCCF0024A46}">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xr:uid="{A1E86C1A-C7CF-42EF-9FB0-9D579C101A33}">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xr:uid="{84EC6309-EE1D-4C14-BF9A-9BC2D78676F5}">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xr:uid="{FF9DF38C-1B1D-4E8B-A5C0-1DB16A3CF4C7}">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xr:uid="{45404504-E882-4300-8B19-D48CE9F470EC}">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Windows Kullanıcısı</author>
  </authors>
  <commentList>
    <comment ref="K2" authorId="0" shapeId="0" xr:uid="{5A31A854-5CFC-4FD1-96AD-E0430AF9DDE0}">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xr:uid="{7565C86F-3007-48C8-BDFE-9AD46416E9D6}">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xr:uid="{1F7B0307-CC3C-41FC-887C-F77AA52ABA2B}">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xr:uid="{A8B70A9B-2818-4C7B-8F86-F30906385458}">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xr:uid="{BB2CFA6D-CEC0-4D4B-A2ED-E280823FCE77}">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xr:uid="{B6B84C4F-9274-4CCD-85AC-20D53A730673}">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xr:uid="{DAC40CD2-CACE-4FC1-ACF3-001235575C15}">
      <text>
        <r>
          <rPr>
            <b/>
            <sz val="9"/>
            <color indexed="81"/>
            <rFont val="Tahoma"/>
            <charset val="1"/>
          </rPr>
          <t>Windows Kullanıcısı:</t>
        </r>
        <r>
          <rPr>
            <sz val="9"/>
            <color indexed="81"/>
            <rFont val="Tahoma"/>
            <charset val="1"/>
          </rPr>
          <t xml:space="preserve">
Sütuna Öğrencilerin Numarasını giriniz.</t>
        </r>
      </text>
    </comment>
    <comment ref="H13" authorId="0" shapeId="0" xr:uid="{3FDDC82B-056C-4B03-8E21-4F72D03910C3}">
      <text>
        <r>
          <rPr>
            <b/>
            <sz val="9"/>
            <color indexed="81"/>
            <rFont val="Tahoma"/>
            <charset val="1"/>
          </rPr>
          <t>Windows Kullanıcısı:</t>
        </r>
        <r>
          <rPr>
            <sz val="9"/>
            <color indexed="81"/>
            <rFont val="Tahoma"/>
            <charset val="1"/>
          </rPr>
          <t xml:space="preserve">
Sütüna Öğrencilerin adını giriniz.</t>
        </r>
      </text>
    </comment>
    <comment ref="I13" authorId="0" shapeId="0" xr:uid="{F7A44A0F-651B-4751-AFAD-C0C7D1C5020E}">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xr:uid="{1B6D6002-6438-40DF-B539-16FF3F8A628F}">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xr:uid="{A87B17EA-C125-41CC-9679-7CA00A9B2D35}">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xr:uid="{11EE4CFC-F9B2-4814-B768-614FC60FAC3C}">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xr:uid="{04CB5438-EA8D-4E8A-9237-D947D880E781}">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Windows Kullanıcısı</author>
  </authors>
  <commentList>
    <comment ref="K2" authorId="0" shapeId="0" xr:uid="{6B4B8A0F-198D-4EA6-8456-50A04079BBFA}">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xr:uid="{E35E2876-5955-4AAB-910F-5B16FF74C323}">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xr:uid="{59515E02-4D11-4084-84FE-8A178867B595}">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xr:uid="{98654096-8282-4C70-B6D4-493C512C704A}">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xr:uid="{1AF29338-7956-43C0-9530-484749B4F4E8}">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xr:uid="{1DD30AB7-5B51-418B-8B74-73BB3E6991DE}">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xr:uid="{EF01E49F-D3DF-4E1B-9AB1-ED95D620F0C0}">
      <text>
        <r>
          <rPr>
            <b/>
            <sz val="9"/>
            <color indexed="81"/>
            <rFont val="Tahoma"/>
            <charset val="1"/>
          </rPr>
          <t>Windows Kullanıcısı:</t>
        </r>
        <r>
          <rPr>
            <sz val="9"/>
            <color indexed="81"/>
            <rFont val="Tahoma"/>
            <charset val="1"/>
          </rPr>
          <t xml:space="preserve">
Sütuna Öğrencilerin Numarasını giriniz.</t>
        </r>
      </text>
    </comment>
    <comment ref="H13" authorId="0" shapeId="0" xr:uid="{A8B082DC-A4EF-4C5D-ADE5-F8996FEBDF67}">
      <text>
        <r>
          <rPr>
            <b/>
            <sz val="9"/>
            <color indexed="81"/>
            <rFont val="Tahoma"/>
            <charset val="1"/>
          </rPr>
          <t>Windows Kullanıcısı:</t>
        </r>
        <r>
          <rPr>
            <sz val="9"/>
            <color indexed="81"/>
            <rFont val="Tahoma"/>
            <charset val="1"/>
          </rPr>
          <t xml:space="preserve">
Sütüna Öğrencilerin adını giriniz.</t>
        </r>
      </text>
    </comment>
    <comment ref="I13" authorId="0" shapeId="0" xr:uid="{6AFA99F5-21E7-421C-B510-18E20A6C610F}">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xr:uid="{5179A786-3CA8-4859-B947-A2F03861B0D7}">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xr:uid="{9A656D4E-4845-4320-B82F-5942CBC4C5DE}">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xr:uid="{339B07DE-6F9F-4193-99D7-0A4FC4C3B3CB}">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xr:uid="{43737B1B-8405-4611-B191-C2DFE96F0D1A}">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<sst xmlns="http://schemas.openxmlformats.org/spreadsheetml/2006/main" count="1588" uniqueCount="182">
  <si>
    <t xml:space="preserve">DÖNEMLİK MÜDEK DERS BAŞARI PÇ DEĞERLENDİRME </t>
  </si>
  <si>
    <t>PÇno</t>
  </si>
  <si>
    <t>PÇ1</t>
  </si>
  <si>
    <t>PÇ2</t>
  </si>
  <si>
    <t>PÇ3</t>
  </si>
  <si>
    <t>PÇ4</t>
  </si>
  <si>
    <t>PÇ5</t>
  </si>
  <si>
    <t>PÇ6</t>
  </si>
  <si>
    <t>PÇ7</t>
  </si>
  <si>
    <t>PÇ8</t>
  </si>
  <si>
    <t>PÇ9</t>
  </si>
  <si>
    <t>PÇ10</t>
  </si>
  <si>
    <t>PÇ11</t>
  </si>
  <si>
    <t>Ders bilgilerini giriniz.</t>
  </si>
  <si>
    <t>Dersin sağladığı PÇ yüzdesi</t>
  </si>
  <si>
    <t>Dersin kodu ve adı</t>
  </si>
  <si>
    <t>:</t>
  </si>
  <si>
    <t>Dersin sorumlusu</t>
  </si>
  <si>
    <t>Ökno</t>
  </si>
  <si>
    <t>ÖK1</t>
  </si>
  <si>
    <t>ÖK2</t>
  </si>
  <si>
    <t>ÖK3</t>
  </si>
  <si>
    <t>ÖK4</t>
  </si>
  <si>
    <t>ÖK5</t>
  </si>
  <si>
    <t>ÖK6</t>
  </si>
  <si>
    <t>ÖK7</t>
  </si>
  <si>
    <t>ÖK8</t>
  </si>
  <si>
    <t>ÖK9</t>
  </si>
  <si>
    <t>ÖK10</t>
  </si>
  <si>
    <t>ÖK11</t>
  </si>
  <si>
    <t>ÖK12</t>
  </si>
  <si>
    <t>ÖK13</t>
  </si>
  <si>
    <t>ÖK14</t>
  </si>
  <si>
    <t>ÖK15</t>
  </si>
  <si>
    <t>ÖK16</t>
  </si>
  <si>
    <t>ÖK17</t>
  </si>
  <si>
    <t>ÖK18</t>
  </si>
  <si>
    <t>ÖK19</t>
  </si>
  <si>
    <t>ÖK20</t>
  </si>
  <si>
    <t>Dönemi</t>
  </si>
  <si>
    <t>Dersin sağladığı ÖK yüzdesi</t>
  </si>
  <si>
    <t>Ders türü (Zorunlu/Seçmeli)</t>
  </si>
  <si>
    <t>DERSİN SORUMLUSU</t>
  </si>
  <si>
    <t>BİLGİLENDİRME:</t>
  </si>
  <si>
    <t>1)</t>
  </si>
  <si>
    <t xml:space="preserve">Sayfalarda pembe renkli hücrelere veri girişi yapılmalıdır. Mavi renk ile belirtilen hücreler içerisine formül yazıldığı için üzerinde hiçbir işlem yapmayınız veya silmeyiniz. </t>
  </si>
  <si>
    <t>DEĞERLENDİRMENİZ</t>
  </si>
  <si>
    <t>2)</t>
  </si>
  <si>
    <t>Eğer  kopyala-yapıştır seçenekleri kullanarak verileri dosyaya aktarmak istiyorsanız, yapıştırma seçeneklerinden değerleri yapıştır seçeneği tercih edilmelidir.</t>
  </si>
  <si>
    <t>İYİLEŞTİRME ÖNERİNİZ</t>
  </si>
  <si>
    <t>3)</t>
  </si>
  <si>
    <t>Hücrelere yapılacak veri girişleri ile ilgili açıklamaları okumak için hücrelerin üzerinde sağ üst köşede belirtilen kırmızı renkteki hücrelere imleci sürükleyebilirsiniz.</t>
  </si>
  <si>
    <t>4)</t>
  </si>
  <si>
    <t>Bir ders için birden fazla veya farklı değerlendirme yöntemi kullanılarak dersin öğrenim kazanımları ölçülebilmektedir. Bu nedenle değerlendirme yöntemleri için sayfa2..sayfa13 isimlendirilen sayfaları kullanabilirsiniz.</t>
  </si>
  <si>
    <t>5)</t>
  </si>
  <si>
    <t>sayfa2..sayfa13 sayfalarına değerlendirme yönteminin adı, sorunun ilgili olduğu ÖK, soru puanı, ÖK sağlayan öğrencilerin aldığı en düşük puan ve öğrencilerin sınav sorularından aldığı notların pembe renkli hücrelere girilmesi gerekmektedir.</t>
  </si>
  <si>
    <t>6)</t>
  </si>
  <si>
    <t>Öğrenci sayısının çok olduğu dersler için rastgele 30 öğrencinin seçildiği bir örnekleme yapılarak dersin ÖK ve PÇ değerlendirmesi yapılabilir.</t>
  </si>
  <si>
    <t>7)</t>
  </si>
  <si>
    <t>sayfa1 bölümüne ders bilgilerini, dersin öğrenim kazanımı tanımını, Ökno, Pçno ve dersin başarı değerlendirmenizi pembe renkli hücrelere girmeniz gerekmektedir.</t>
  </si>
  <si>
    <t>DİĞER DÜŞÜNCELERİNİZ</t>
  </si>
  <si>
    <t>8)</t>
  </si>
  <si>
    <t xml:space="preserve">sayfa1 bölümüne dersin bir Öğrenim kazanımı (ÖKno) ile sadece bir program çıktısı (PÇno) ile eşleştirilmelidir.  Bir program çıktısını birden fazla öğrenim kazanımı ile ölçülüyorsa bu öğrenim kazanımları için aynı PÇno girilebilir. </t>
  </si>
  <si>
    <t>9)</t>
  </si>
  <si>
    <t>ÖKno-PÇno ilişkisi 1-5 ARASI; 1: İLGİ YOK, 2: İLGİ: ZAYIF,3: İLGİ ORTA, 4: İLGİ ÇOK, 5: İLGİ EN ÇOK skalası ile tanımlanmalıdır. Bir öğrenim kazanımı 3:ilgi orta, 4:ilgi çok veya 5: ilgi en çok olduğu PÇno ile eşleştirlmesi tercih edilmelidir.</t>
  </si>
  <si>
    <t>Dersin öğrenim kazanımlarının hesaplanabilmsei için öğrencilerin sorulardan aldıkları puanları alt satırda belirtilen sayfaya giriniz. Kullanmadığınız diğer değerlendirme yöntemleri varsa ilgili sayfa üzerinde işlem yapmayınız.</t>
  </si>
  <si>
    <t>Ara Sınav</t>
  </si>
  <si>
    <t>Dönem Sonu Sınavı</t>
  </si>
  <si>
    <t>Değerlendirme 1</t>
  </si>
  <si>
    <t>Değerlendirme 2</t>
  </si>
  <si>
    <t>Değerlendirme 3</t>
  </si>
  <si>
    <t>Değerlendirme 4</t>
  </si>
  <si>
    <t>Değerlendirme 5</t>
  </si>
  <si>
    <t>Değerlendirme 6</t>
  </si>
  <si>
    <t>Değerlendirme 7</t>
  </si>
  <si>
    <t>Değerlendirme 8</t>
  </si>
  <si>
    <t>Değerlendirme 9</t>
  </si>
  <si>
    <t>Değerlendirme 10</t>
  </si>
  <si>
    <t>Sayfa2</t>
  </si>
  <si>
    <t>Sayfa3</t>
  </si>
  <si>
    <t>Sayfa4</t>
  </si>
  <si>
    <t>Sayfa5</t>
  </si>
  <si>
    <t>Sayfa6</t>
  </si>
  <si>
    <t>Sayfa7</t>
  </si>
  <si>
    <t>Sayfa8</t>
  </si>
  <si>
    <t>Sayfa9</t>
  </si>
  <si>
    <t>Sayfa10</t>
  </si>
  <si>
    <t>Sayfa11</t>
  </si>
  <si>
    <t>Sayfa12</t>
  </si>
  <si>
    <t>Sayfa13</t>
  </si>
  <si>
    <t>Dersin öğrenim kazanımlarını sırasıyla aşağıdaki sutununa giriniz.</t>
  </si>
  <si>
    <t>ÖĞRENİM KAZANIMI TANIMI</t>
  </si>
  <si>
    <t>Pçno</t>
  </si>
  <si>
    <t>PROGRAM ÇIKTISI TANIMI</t>
  </si>
  <si>
    <t>ÖKno-Pçno ilişkisi</t>
  </si>
  <si>
    <t>% PÇ</t>
  </si>
  <si>
    <t>ÖK ORTALAMA</t>
  </si>
  <si>
    <t>ÖK</t>
  </si>
  <si>
    <t xml:space="preserve"> </t>
  </si>
  <si>
    <t>PAMUKKALE ÜNİVERSİTESİ TEKSTİL MÜHENDİSLİĞİ BÖLÜMÜ’NÜN PROGRAM ÇIKTILARI;</t>
  </si>
  <si>
    <t>PÇNO</t>
  </si>
  <si>
    <t>SORU NO</t>
  </si>
  <si>
    <t>SORU1</t>
  </si>
  <si>
    <t>SORU2</t>
  </si>
  <si>
    <t>SORU3</t>
  </si>
  <si>
    <t>SORU4</t>
  </si>
  <si>
    <t>SORU5</t>
  </si>
  <si>
    <t>SORU6</t>
  </si>
  <si>
    <t>SORU7</t>
  </si>
  <si>
    <t>SORU8</t>
  </si>
  <si>
    <t>SORU9</t>
  </si>
  <si>
    <t>SORU10</t>
  </si>
  <si>
    <t>SORU11</t>
  </si>
  <si>
    <t>SORU12</t>
  </si>
  <si>
    <t>SORU13</t>
  </si>
  <si>
    <t>SORU14</t>
  </si>
  <si>
    <t>SORU15</t>
  </si>
  <si>
    <t>SORU16</t>
  </si>
  <si>
    <t>SORU17</t>
  </si>
  <si>
    <t>SORU18</t>
  </si>
  <si>
    <t>SORU19</t>
  </si>
  <si>
    <t>SORU20</t>
  </si>
  <si>
    <t>SORU21</t>
  </si>
  <si>
    <t>SORU22</t>
  </si>
  <si>
    <t>SORU23</t>
  </si>
  <si>
    <t>SORU24</t>
  </si>
  <si>
    <t>SORU25</t>
  </si>
  <si>
    <t>SORU26</t>
  </si>
  <si>
    <t>SORU27</t>
  </si>
  <si>
    <t>SORU28</t>
  </si>
  <si>
    <t>SORU29</t>
  </si>
  <si>
    <t>SORU30</t>
  </si>
  <si>
    <t>SORU31</t>
  </si>
  <si>
    <t>SORU32</t>
  </si>
  <si>
    <t>SORU33</t>
  </si>
  <si>
    <t>SORU34</t>
  </si>
  <si>
    <t>SORU35</t>
  </si>
  <si>
    <t>SORU36</t>
  </si>
  <si>
    <t>SORU37</t>
  </si>
  <si>
    <t>SORU38</t>
  </si>
  <si>
    <t>SORU39</t>
  </si>
  <si>
    <t>SORU40</t>
  </si>
  <si>
    <t>SORU41</t>
  </si>
  <si>
    <t>SORU42</t>
  </si>
  <si>
    <t>SORU43</t>
  </si>
  <si>
    <t>SORU44</t>
  </si>
  <si>
    <t>SORU45</t>
  </si>
  <si>
    <t>SORU46</t>
  </si>
  <si>
    <t>SORU47</t>
  </si>
  <si>
    <t>SORU48</t>
  </si>
  <si>
    <t>SORU49</t>
  </si>
  <si>
    <t>SORU50</t>
  </si>
  <si>
    <t>SORUNUN İLGİLİ OLDUĞU ÖĞRENİM KAZANIMI</t>
  </si>
  <si>
    <t>Değerlendirme yönteminin adını giriniz.</t>
  </si>
  <si>
    <t>ÖĞRENİM KAZANIMININ SAĞLANMA YÜZDESİ</t>
  </si>
  <si>
    <t>Degerlendirme Adı</t>
  </si>
  <si>
    <t>ÖĞRENİM KAZANIMINI SAĞLAYAN ÖĞRENCİ SAYISI</t>
  </si>
  <si>
    <t xml:space="preserve">Sınavın Ortalama </t>
  </si>
  <si>
    <t>ÖĞRENCİ SAYISI</t>
  </si>
  <si>
    <t xml:space="preserve">ÖK Yüzdesi </t>
  </si>
  <si>
    <t>SORU PUANI</t>
  </si>
  <si>
    <t xml:space="preserve">  </t>
  </si>
  <si>
    <t>ÖĞRENİM KAZANIMINI SAĞLAYAN ÖĞRENCİLERİN ALDIĞI EN DÜŞÜK PUAN</t>
  </si>
  <si>
    <t>HER BİR ÖĞRENCİLERİN SORUDAN ALDIĞI PUANI İLGİLİ SUTUNA GİRİNİZ.</t>
  </si>
  <si>
    <t>Sıra</t>
  </si>
  <si>
    <t>ÖğrNo</t>
  </si>
  <si>
    <t>Adı</t>
  </si>
  <si>
    <t>Soyadı</t>
  </si>
  <si>
    <t>F2:Devamsız Öğr.</t>
  </si>
  <si>
    <t>S-:Seçilmeyen Öğr.</t>
  </si>
  <si>
    <t/>
  </si>
  <si>
    <t>Matematik, fen bilimleri, temel mühendislik, bilgisayarla hesaplama ve tekstil mühendisliğine özgü konularda bilgi sahibi olma ve bu bilgileri karmaşık mühendislik problemlerinin çözümünde kullanabilme becerisi.</t>
  </si>
  <si>
    <t>BM Sürdürülebilir Kalkınma Amaçlarını gözeterek ve temel bilim, matematik ve mühendislik bilgilerini kullanarak karmaşık temel mühendislik ve/veya tekstil mühendisliği problemlerini tanımlama, formüle etme ve analiz etme becerisi.</t>
  </si>
  <si>
    <t>Çok bileşenli ve çeşitli alt sistemleri içeren ve/veya birden fazla disiplini ilgilendiren karmaşık mühendislik problemlerini; karmaşık sistemleri, süreçleri, cihazları veya ürünlerini gerçekçi koşulları ve kısıtları göz önüne alarak, mevcut ve gelecekteki gereksinimleri karşılayarak, yaratıcı çözümler geliştirme ve  tasarlama becerisi.</t>
  </si>
  <si>
    <t>Güncel mühendislik ve bilişim teknolojilerini, tahmin, modelleme ve benzeri uygun teknikleri, bu araçların sınırlamalarının farkındalığı ile karmaşık mühendislik problemlerini analiz etme ve çözmede seçme ve kullanma becerisi.</t>
  </si>
  <si>
    <t>Literatür taraması, deney tasarımı, deney yapma, veri toplama, analiz etme ve yorumlama içeren araştırma yöntemlerini karmaşık mühendislik problemlerinin incelenmesinde kullanma becerisi.</t>
  </si>
  <si>
    <t xml:space="preserve">BM Sürdürülebilir Kalkınma Amaçları kapsamında tekstil ve/veya temel mühendislik uygulamalarının topluma, sağlığa, güvenliğe, ekonomiye, sürdürülebilirliğe ve çevreye etkileri hakkında bilgi ve hukuksal sonuçları konusunda farkındalık. </t>
  </si>
  <si>
    <t>Mühendislik meslek ilkeleri ve etik sorumlulular hakkında  bilgi; tarafsızlık, ayrımcılık yapmama ve kapsayıcı olma konularında farkındalık.</t>
  </si>
  <si>
    <t xml:space="preserve">Bireysel ve disiplin içi ve çok disiplinli takımlarda yüz yüze, uzaktan veya karma ortamlarda takım lideri veya üyesi olarak etkin görev alma becerisi. </t>
  </si>
  <si>
    <t xml:space="preserve">Teknik konularda, hedef kitlenin eğitim, dil ve meslek gibi farklılıklarını göz önünde bulundurarak etkin sözlü, yazılı iletişim kurma becerisi. </t>
  </si>
  <si>
    <t xml:space="preserve">İş hayatı uygulamaları (proje yönetimi ve ekonomik yapılabilirlik analizi gibi) hakkında bilgi, yenilikçilik ve girişimcilik konularında farkındalık.  </t>
  </si>
  <si>
    <t>Bağımsız ve sürekli öğrenerek, yeni ve gelişmekte olan teknolojilere  uyum sağlayarak ve teknolojik değişimlerle ilgili sorgulayıcı düşünerek yaşam boyu öğrenme becerisi.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</si>
</sst>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b/>
      <sz val="11"/>
      <color theme="1"/>
      <name val="Calibri"/>
      <family val="2"/>
      <charset val="162"/>
      <scheme val="minor"/>
    </font>
    <font>
      <b/>
      <sz val="12"/>
      <name val="Arial"/>
      <family val="2"/>
      <charset val="162"/>
    </font>
    <font>
      <sz val="8"/>
      <name val="Calibri"/>
      <family val="2"/>
      <scheme val="minor"/>
    </font>
    <font>
      <b/>
      <sz val="10"/>
      <name val="Arial"/>
      <family val="2"/>
      <charset val="162"/>
    </font>
    <font>
      <b/>
      <sz val="9"/>
      <name val="Arial"/>
      <family val="2"/>
      <charset val="162"/>
    </font>
    <font>
      <b/>
      <sz val="11"/>
      <color rgb="FF7030A0"/>
      <name val="Calibri"/>
      <family val="2"/>
      <charset val="162"/>
      <scheme val="minor"/>
    </font>
    <font>
      <b/>
      <sz val="11"/>
      <name val="Calibri"/>
      <family val="2"/>
      <charset val="162"/>
      <scheme val="minor"/>
    </font>
    <font>
      <sz val="12"/>
      <name val="Arial"/>
      <family val="2"/>
      <charset val="162"/>
    </font>
    <font>
      <b/>
      <sz val="11"/>
      <name val="Arial"/>
      <family val="2"/>
      <charset val="162"/>
    </font>
    <font>
      <sz val="12"/>
      <color theme="1"/>
      <name val="Arial"/>
      <family val="2"/>
      <charset val="162"/>
    </font>
    <font>
      <sz val="11"/>
      <name val="Arial"/>
      <family val="2"/>
      <charset val="162"/>
    </font>
    <font>
      <b/>
      <sz val="11"/>
      <color theme="1"/>
      <name val="Arial"/>
      <family val="2"/>
      <charset val="162"/>
    </font>
    <font>
      <sz val="9"/>
      <color indexed="81"/>
      <name val="Tahoma"/>
      <family val="2"/>
      <charset val="162"/>
    </font>
    <font>
      <b/>
      <sz val="9"/>
      <color indexed="81"/>
      <name val="Tahoma"/>
      <family val="2"/>
      <charset val="162"/>
    </font>
    <font>
      <sz val="12"/>
      <name val="Symbol"/>
      <family val="1"/>
      <charset val="2"/>
    </font>
    <font>
      <sz val="11"/>
      <color theme="1"/>
      <name val="Symbol"/>
      <family val="1"/>
      <charset val="2"/>
    </font>
    <font>
      <sz val="11"/>
      <color theme="1"/>
      <name val="Arial Tur"/>
      <charset val="162"/>
    </font>
    <font>
      <b/>
      <sz val="16"/>
      <color rgb="FFFF0000"/>
      <name val="Arial"/>
      <family val="2"/>
      <charset val="162"/>
    </font>
    <font>
      <b/>
      <sz val="11"/>
      <color rgb="FF00B0F0"/>
      <name val="Arial"/>
      <family val="2"/>
      <charset val="162"/>
    </font>
    <font>
      <sz val="11"/>
      <color rgb="FF00B0F0"/>
      <name val="Calibri"/>
      <family val="2"/>
      <charset val="162"/>
      <scheme val="minor"/>
    </font>
    <font>
      <sz val="9"/>
      <color indexed="81"/>
      <name val="Tahoma"/>
      <charset val="1"/>
    </font>
    <font>
      <b/>
      <sz val="9"/>
      <color indexed="81"/>
      <name val="Tahoma"/>
      <charset val="1"/>
    </font>
  </fonts>
  <fills count="7">
    <fill>
      <patternFill patternType="none"/>
    </fill>
    <fill>
      <patternFill patternType="gray125"/>
    </fill>
    <fill>
      <patternFill patternType="solid">
        <fgColor rgb="FF00B0F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49998474074526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diagonal/>
    </border>
    <border>
      <left style="thick">
        <color auto="1"/>
      </left>
      <right style="thick">
        <color auto="1"/>
      </right>
      <top style="thick">
        <color auto="1"/>
      </top>
      <bottom style="thick">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top/>
      <bottom style="thin">
        <color indexed="64"/>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s>
  <cellStyleXfs count="2">
    <xf numFmtId="0" fontId="0" fillId="0" borderId="0"/>
    <xf numFmtId="0" fontId="2" fillId="0" borderId="0"/>
  </cellStyleXfs>
  <cellXfs count="69">
    <xf numFmtId="0" fontId="0" fillId="0" borderId="0" xfId="0"/>
    <xf numFmtId="0" fontId="4" fillId="2" borderId="1" xfId="0" applyFont="1" applyFill="1" applyBorder="1" applyAlignment="1">
      <alignment vertical="center"/>
    </xf>
    <xf numFmtId="0" fontId="3" fillId="0" borderId="0" xfId="0" applyFont="1"/>
    <xf numFmtId="0" fontId="4" fillId="3" borderId="1" xfId="0" applyFont="1" applyFill="1" applyBorder="1" applyAlignment="1">
      <alignment horizontal="left"/>
    </xf>
    <xf numFmtId="0" fontId="6" fillId="2" borderId="1" xfId="0" applyFont="1" applyFill="1" applyBorder="1" applyAlignment="1">
      <alignment vertical="center" wrapText="1"/>
    </xf>
    <xf numFmtId="0" fontId="0" fillId="0" borderId="0" xfId="0" applyAlignment="1">
      <alignment wrapText="1"/>
    </xf>
    <xf numFmtId="0" fontId="7" fillId="2" borderId="2" xfId="0" applyFont="1" applyFill="1" applyBorder="1" applyAlignment="1">
      <alignment vertical="center" wrapText="1"/>
    </xf>
    <xf numFmtId="0" fontId="7" fillId="3" borderId="2" xfId="0" applyFont="1" applyFill="1" applyBorder="1" applyAlignment="1">
      <alignment horizontal="left" wrapText="1"/>
    </xf>
    <xf numFmtId="0" fontId="8" fillId="0" borderId="0" xfId="0" applyFont="1"/>
    <xf numFmtId="0" fontId="4" fillId="0" borderId="3" xfId="0" applyFont="1" applyBorder="1" applyAlignment="1">
      <alignment vertical="center"/>
    </xf>
    <xf numFmtId="0" fontId="4" fillId="0" borderId="4" xfId="0" applyFont="1" applyBorder="1" applyAlignment="1">
      <alignment horizontal="left"/>
    </xf>
    <xf numFmtId="0" fontId="8" fillId="0" borderId="5" xfId="0" applyFont="1" applyBorder="1"/>
    <xf numFmtId="0" fontId="9" fillId="0" borderId="0" xfId="0" applyFont="1"/>
    <xf numFmtId="0" fontId="10" fillId="4" borderId="2" xfId="0" applyFont="1" applyFill="1" applyBorder="1" applyAlignment="1">
      <alignment horizontal="left"/>
    </xf>
    <xf numFmtId="0" fontId="12" fillId="4" borderId="2" xfId="1" applyFont="1" applyFill="1" applyBorder="1"/>
    <xf numFmtId="0" fontId="13" fillId="3" borderId="7" xfId="0" applyFont="1" applyFill="1" applyBorder="1" applyAlignment="1">
      <alignment horizontal="left"/>
    </xf>
    <xf numFmtId="0" fontId="10" fillId="4" borderId="3" xfId="0" applyFont="1" applyFill="1" applyBorder="1" applyAlignment="1">
      <alignment horizontal="left"/>
    </xf>
    <xf numFmtId="0" fontId="10" fillId="4" borderId="8" xfId="0" applyFont="1" applyFill="1" applyBorder="1" applyAlignment="1">
      <alignment horizontal="left"/>
    </xf>
    <xf numFmtId="0" fontId="7" fillId="2" borderId="1" xfId="0" applyFont="1" applyFill="1" applyBorder="1" applyAlignment="1">
      <alignment vertical="center"/>
    </xf>
    <xf numFmtId="0" fontId="4" fillId="2" borderId="1" xfId="0" applyFont="1" applyFill="1" applyBorder="1" applyAlignment="1">
      <alignment horizontal="right" vertical="center"/>
    </xf>
    <xf numFmtId="0" fontId="13" fillId="3" borderId="1" xfId="0" applyFont="1" applyFill="1" applyBorder="1" applyAlignment="1">
      <alignment horizontal="left"/>
    </xf>
    <xf numFmtId="10" fontId="0" fillId="2" borderId="1" xfId="0" applyNumberFormat="1" applyFill="1" applyBorder="1"/>
    <xf numFmtId="0" fontId="0" fillId="2" borderId="1" xfId="0" applyFill="1" applyBorder="1"/>
    <xf numFmtId="0" fontId="14" fillId="2" borderId="1" xfId="0" applyFont="1" applyFill="1" applyBorder="1"/>
    <xf numFmtId="0" fontId="11" fillId="3" borderId="1" xfId="0" applyFont="1" applyFill="1" applyBorder="1" applyAlignment="1">
      <alignment horizontal="left"/>
    </xf>
    <xf numFmtId="0" fontId="4" fillId="4" borderId="2" xfId="0" applyFont="1" applyFill="1" applyBorder="1" applyAlignment="1">
      <alignment horizontal="left"/>
    </xf>
    <xf numFmtId="0" fontId="17" fillId="4" borderId="3" xfId="0" applyFont="1" applyFill="1" applyBorder="1" applyAlignment="1">
      <alignment horizontal="left"/>
    </xf>
    <xf numFmtId="0" fontId="18" fillId="0" borderId="0" xfId="0" applyFont="1"/>
    <xf numFmtId="0" fontId="19" fillId="0" borderId="0" xfId="0" applyFont="1"/>
    <xf numFmtId="0" fontId="11" fillId="0" borderId="1" xfId="0" applyFont="1" applyBorder="1" applyAlignment="1">
      <alignment horizontal="left"/>
    </xf>
    <xf numFmtId="0" fontId="11" fillId="3" borderId="1" xfId="0" applyFont="1" applyFill="1" applyBorder="1" applyAlignment="1">
      <alignment horizontal="center"/>
    </xf>
    <xf numFmtId="0" fontId="20" fillId="0" borderId="1" xfId="0" applyFont="1" applyBorder="1" applyAlignment="1">
      <alignment horizontal="center"/>
    </xf>
    <xf numFmtId="0" fontId="0" fillId="0" borderId="1" xfId="0" applyBorder="1"/>
    <xf numFmtId="0" fontId="10" fillId="0" borderId="2" xfId="0" applyFont="1" applyBorder="1" applyAlignment="1">
      <alignment horizontal="left"/>
    </xf>
    <xf numFmtId="0" fontId="10" fillId="0" borderId="3" xfId="0" applyFont="1" applyBorder="1" applyAlignment="1">
      <alignment horizontal="left"/>
    </xf>
    <xf numFmtId="0" fontId="10" fillId="0" borderId="8" xfId="0" applyFont="1" applyBorder="1" applyAlignment="1">
      <alignment horizontal="left"/>
    </xf>
    <xf numFmtId="10" fontId="0" fillId="0" borderId="0" xfId="0" applyNumberFormat="1"/>
    <xf numFmtId="0" fontId="13" fillId="3" borderId="9" xfId="0" applyFont="1" applyFill="1" applyBorder="1" applyAlignment="1">
      <alignment horizontal="left"/>
    </xf>
    <xf numFmtId="0" fontId="21" fillId="2" borderId="1" xfId="0" applyFont="1" applyFill="1" applyBorder="1"/>
    <xf numFmtId="0" fontId="22" fillId="2" borderId="1" xfId="0" applyFont="1" applyFill="1" applyBorder="1" applyAlignment="1">
      <alignment horizontal="center" vertical="center"/>
    </xf>
    <xf numFmtId="0" fontId="13" fillId="0" borderId="1" xfId="0" applyFont="1" applyBorder="1" applyAlignment="1">
      <alignment horizontal="left"/>
    </xf>
    <xf numFmtId="10" fontId="7" fillId="2" borderId="1" xfId="0" applyNumberFormat="1" applyFont="1" applyFill="1" applyBorder="1" applyAlignment="1">
      <alignment vertical="center"/>
    </xf>
    <xf numFmtId="10" fontId="3" fillId="2" borderId="6" xfId="0" applyNumberFormat="1" applyFont="1" applyFill="1" applyBorder="1"/>
    <xf numFmtId="10" fontId="1" fillId="2" borderId="6" xfId="0" applyNumberFormat="1" applyFont="1" applyFill="1" applyBorder="1"/>
    <xf numFmtId="0" fontId="11" fillId="4" borderId="1" xfId="0" applyFont="1" applyFill="1" applyBorder="1" applyAlignment="1">
      <alignment horizontal="left"/>
    </xf>
    <xf numFmtId="0" fontId="10" fillId="4" borderId="10" xfId="0" applyFont="1" applyFill="1" applyBorder="1" applyAlignment="1">
      <alignment horizontal="left"/>
    </xf>
    <xf numFmtId="0" fontId="11" fillId="4" borderId="9" xfId="0" applyFont="1" applyFill="1" applyBorder="1" applyAlignment="1">
      <alignment horizontal="left"/>
    </xf>
    <xf numFmtId="0" fontId="11" fillId="4" borderId="11" xfId="0" applyFont="1" applyFill="1" applyBorder="1" applyAlignment="1">
      <alignment horizontal="left"/>
    </xf>
    <xf numFmtId="0" fontId="0" fillId="6" borderId="0" xfId="0" applyFill="1"/>
    <xf numFmtId="0" fontId="0" fillId="3" borderId="0" xfId="0" applyFill="1"/>
    <xf numFmtId="10" fontId="3" fillId="5" borderId="0" xfId="0" applyNumberFormat="1" applyFont="1" applyFill="1"/>
    <xf numFmtId="0" fontId="3" fillId="6" borderId="0" xfId="0" applyFont="1" applyFill="1"/>
    <xf numFmtId="0" fontId="11" fillId="3" borderId="2" xfId="0" applyFont="1" applyFill="1" applyBorder="1" applyAlignment="1">
      <alignment horizontal="left" wrapText="1"/>
    </xf>
    <xf numFmtId="0" fontId="11" fillId="2" borderId="2" xfId="0" applyFont="1" applyFill="1" applyBorder="1" applyAlignment="1">
      <alignment vertical="center" wrapText="1"/>
    </xf>
    <xf numFmtId="0" fontId="11" fillId="3" borderId="1" xfId="0" applyFont="1" applyFill="1" applyBorder="1" applyAlignment="1">
      <alignment horizontal="center" wrapText="1"/>
    </xf>
    <xf numFmtId="0" fontId="11" fillId="2" borderId="1" xfId="0" applyFont="1" applyFill="1" applyBorder="1" applyAlignment="1">
      <alignment vertical="center" wrapText="1"/>
    </xf>
    <xf numFmtId="10" fontId="11" fillId="2" borderId="2" xfId="0" applyNumberFormat="1" applyFont="1" applyFill="1" applyBorder="1" applyAlignment="1">
      <alignment vertical="center" wrapText="1"/>
    </xf>
    <xf numFmtId="0" fontId="11" fillId="2" borderId="2" xfId="0" applyFont="1" applyFill="1" applyBorder="1" applyAlignment="1">
      <alignment vertical="center"/>
    </xf>
    <xf numFmtId="0" fontId="11" fillId="2" borderId="1" xfId="0" applyFont="1" applyFill="1" applyBorder="1" applyAlignment="1">
      <alignment vertical="center"/>
    </xf>
    <xf numFmtId="0" fontId="14" fillId="0" borderId="0" xfId="0" applyFont="1"/>
    <xf numFmtId="0" fontId="14" fillId="2" borderId="13" xfId="0" applyFont="1" applyFill="1" applyBorder="1"/>
    <xf numFmtId="0" fontId="14" fillId="2" borderId="6" xfId="0" applyFont="1" applyFill="1" applyBorder="1"/>
    <xf numFmtId="10" fontId="14" fillId="2" borderId="6" xfId="0" applyNumberFormat="1" applyFont="1" applyFill="1" applyBorder="1"/>
    <xf numFmtId="10" fontId="14" fillId="2" borderId="12" xfId="0" applyNumberFormat="1" applyFont="1" applyFill="1" applyBorder="1"/>
    <xf numFmtId="10" fontId="14" fillId="5" borderId="0" xfId="0" applyNumberFormat="1" applyFont="1" applyFill="1"/>
    <xf numFmtId="10" fontId="0" fillId="0" borderId="0" xfId="0" applyNumberFormat="1" applyAlignment="1">
      <alignment wrapText="1"/>
    </xf>
    <xf numFmtId="2" fontId="13" fillId="3" borderId="9" xfId="0" applyNumberFormat="1" applyFont="1" applyFill="1" applyBorder="1" applyAlignment="1">
      <alignment horizontal="left"/>
    </xf>
    <xf numFmtId="2" fontId="13" fillId="3" borderId="7" xfId="0" applyNumberFormat="1" applyFont="1" applyFill="1" applyBorder="1" applyAlignment="1">
      <alignment horizontal="left"/>
    </xf>
    <xf numFmtId="0" fontId="0" fillId="0" borderId="0" xfId="0" applyAlignment="1">
      <alignment horizontal="right"/>
    </xf>
  </cellXfs>
  <cellStyles count="2">
    <cellStyle name="Normal" xfId="0" builtinId="0"/>
    <cellStyle name="Normal 4" xfId="1" xr:uid="{F0DFE6E0-5B85-4FA0-B37D-AD7188978516}"/>
  </cellStyles>
  <dxfs count="63">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ont>
        <color theme="0"/>
      </font>
      <fill>
        <patternFill patternType="none">
          <bgColor auto="1"/>
        </patternFill>
      </fill>
      <border>
        <left/>
        <right/>
        <top/>
        <bottom/>
        <vertical/>
        <horizontal/>
      </border>
    </dxf>
    <dxf>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s>
  <tableStyles count="0" defaultTableStyle="TableStyleMedium2" defaultPivotStyle="PivotStyleLight16"/>
  <colors>
    <mruColors>
      <color rgb="FFFEA0EA"/>
      <color rgb="FFF385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8"/>
  <sheetViews>
    <sheetView tabSelected="1" zoomScale="85" zoomScaleNormal="85" workbookViewId="0">
      <selection activeCell="F56" sqref="F56"/>
    </sheetView>
  </sheetViews>
  <sheetFormatPr defaultRowHeight="15" x14ac:dyDescent="0.25"/>
  <cols>
    <col min="1" max="1" width="7.28515625" bestFit="1" customWidth="1"/>
    <col min="2" max="2" width="58.42578125" customWidth="1"/>
    <col min="3" max="3" width="8" customWidth="1"/>
    <col min="4" max="4" width="99.85546875" customWidth="1"/>
    <col min="5" max="5" width="18.5703125" bestFit="1" customWidth="1"/>
    <col min="6" max="6" width="10.28515625" customWidth="1"/>
    <col min="7" max="7" width="20.7109375" customWidth="1"/>
    <col min="8" max="19" width="18.5703125" customWidth="1"/>
    <col min="20" max="27" width="9.140625" customWidth="1"/>
  </cols>
  <sheetData>
    <row r="1" spans="1:27" ht="17.25" thickTop="1" thickBot="1" x14ac:dyDescent="0.3">
      <c r="B1" s="1" t="s">
        <v>0</v>
      </c>
      <c r="C1" s="11"/>
      <c r="G1" s="23" t="s">
        <v>1</v>
      </c>
      <c r="H1" s="60" t="s">
        <v>2</v>
      </c>
      <c r="I1" s="61" t="s">
        <v>3</v>
      </c>
      <c r="J1" s="61" t="s">
        <v>4</v>
      </c>
      <c r="K1" s="61" t="s">
        <v>5</v>
      </c>
      <c r="L1" s="61" t="s">
        <v>6</v>
      </c>
      <c r="M1" s="61" t="s">
        <v>7</v>
      </c>
      <c r="N1" s="61" t="s">
        <v>8</v>
      </c>
      <c r="O1" s="61" t="s">
        <v>9</v>
      </c>
      <c r="P1" s="61" t="s">
        <v>10</v>
      </c>
      <c r="Q1" s="61" t="s">
        <v>11</v>
      </c>
      <c r="R1" s="61" t="s">
        <v>12</v>
      </c>
    </row>
    <row r="2" spans="1:27" ht="17.25" thickTop="1" thickBot="1" x14ac:dyDescent="0.3">
      <c r="B2" s="9"/>
      <c r="C2" s="10"/>
      <c r="D2" s="8" t="s">
        <v>13</v>
      </c>
      <c r="G2" s="23" t="s">
        <v>14</v>
      </c>
      <c r="H2" s="62" t="str">
        <f>IFERROR(SUMIFS($F$22:$F$41, $C$22:$C$41, H1)/SUMIFS($E$22:$E$41, $C$22:$C$41, H1),"")</f>
        <v/>
      </c>
      <c r="I2" s="62" t="str">
        <f t="shared" ref="I2:R2" si="0">IFERROR(SUMIFS($F$22:$F$41, $C$22:$C$41, I1)/SUMIFS($E$22:$E$41, $C$22:$C$41, I1),"")</f>
        <v/>
      </c>
      <c r="J2" s="62" t="str">
        <f t="shared" si="0"/>
        <v/>
      </c>
      <c r="K2" s="62" t="str">
        <f t="shared" si="0"/>
        <v/>
      </c>
      <c r="L2" s="62" t="str">
        <f t="shared" si="0"/>
        <v/>
      </c>
      <c r="M2" s="62" t="str">
        <f t="shared" si="0"/>
        <v/>
      </c>
      <c r="N2" s="62" t="str">
        <f t="shared" si="0"/>
        <v/>
      </c>
      <c r="O2" s="62" t="str">
        <f t="shared" si="0"/>
        <v/>
      </c>
      <c r="P2" s="62" t="str">
        <f t="shared" si="0"/>
        <v/>
      </c>
      <c r="Q2" s="62" t="str">
        <f t="shared" si="0"/>
        <v/>
      </c>
      <c r="R2" s="62" t="str">
        <f t="shared" si="0"/>
        <v/>
      </c>
    </row>
    <row r="3" spans="1:27" ht="16.5" thickBot="1" x14ac:dyDescent="0.3">
      <c r="B3" s="1" t="s">
        <v>15</v>
      </c>
      <c r="C3" s="1" t="s">
        <v>16</v>
      </c>
      <c r="D3" s="3"/>
      <c r="G3" s="2"/>
    </row>
    <row r="4" spans="1:27" ht="17.25" thickTop="1" thickBot="1" x14ac:dyDescent="0.3">
      <c r="B4" s="1" t="s">
        <v>17</v>
      </c>
      <c r="C4" s="1" t="s">
        <v>16</v>
      </c>
      <c r="D4" s="3"/>
      <c r="G4" s="23" t="s">
        <v>18</v>
      </c>
      <c r="H4" s="62" t="s">
        <v>19</v>
      </c>
      <c r="I4" s="62" t="s">
        <v>20</v>
      </c>
      <c r="J4" s="62" t="s">
        <v>21</v>
      </c>
      <c r="K4" s="62" t="s">
        <v>22</v>
      </c>
      <c r="L4" s="62" t="s">
        <v>23</v>
      </c>
      <c r="M4" s="62" t="s">
        <v>24</v>
      </c>
      <c r="N4" s="42" t="s">
        <v>25</v>
      </c>
      <c r="O4" s="42" t="s">
        <v>26</v>
      </c>
      <c r="P4" s="42" t="s">
        <v>27</v>
      </c>
      <c r="Q4" s="42" t="s">
        <v>28</v>
      </c>
      <c r="R4" s="42" t="s">
        <v>29</v>
      </c>
      <c r="S4" s="42" t="s">
        <v>30</v>
      </c>
      <c r="T4" s="42" t="s">
        <v>31</v>
      </c>
      <c r="U4" s="42" t="s">
        <v>32</v>
      </c>
      <c r="V4" s="42" t="s">
        <v>33</v>
      </c>
      <c r="W4" s="42" t="s">
        <v>34</v>
      </c>
      <c r="X4" s="42" t="s">
        <v>35</v>
      </c>
      <c r="Y4" s="42" t="s">
        <v>36</v>
      </c>
      <c r="Z4" s="42" t="s">
        <v>37</v>
      </c>
      <c r="AA4" s="42" t="s">
        <v>38</v>
      </c>
    </row>
    <row r="5" spans="1:27" ht="17.25" thickTop="1" thickBot="1" x14ac:dyDescent="0.3">
      <c r="B5" s="1" t="s">
        <v>39</v>
      </c>
      <c r="C5" s="1" t="s">
        <v>16</v>
      </c>
      <c r="D5" s="3"/>
      <c r="F5" t="str">
        <f>IF(COUNTIF(C22:C41,H1),SUM(F22:F41),"")</f>
        <v/>
      </c>
      <c r="G5" s="23" t="s">
        <v>40</v>
      </c>
      <c r="H5" s="62" t="str">
        <f>IF($B22&lt;&gt;"",$G22,"")</f>
        <v/>
      </c>
      <c r="I5" s="62" t="str">
        <f>IF($B23&lt;&gt;"",$G23,"")</f>
        <v/>
      </c>
      <c r="J5" s="62" t="str">
        <f>IF($B24&lt;&gt;"",$G24,"")</f>
        <v/>
      </c>
      <c r="K5" s="62" t="str">
        <f>IF($B25&lt;&gt;"",$G25,"")</f>
        <v/>
      </c>
      <c r="L5" s="63" t="str">
        <f>IF($B26&lt;&gt;"",$G26,"")</f>
        <v/>
      </c>
      <c r="M5" s="63" t="str">
        <f>IF($B27&lt;&gt;"",$G27,"")</f>
        <v/>
      </c>
      <c r="N5" s="42" t="str">
        <f>IF($B28&lt;&gt;"",$G28,"")</f>
        <v/>
      </c>
      <c r="O5" s="42" t="str">
        <f>IF($B29&lt;&gt;"",$G29,"")</f>
        <v/>
      </c>
      <c r="P5" s="42" t="str">
        <f>IF($B30&lt;&gt;"",$G30,"")</f>
        <v/>
      </c>
      <c r="Q5" s="42" t="str">
        <f>IF($B31&lt;&gt;"",$G31,"")</f>
        <v/>
      </c>
      <c r="R5" s="42" t="str">
        <f>IF($B32&lt;&gt;"",$G32,"")</f>
        <v/>
      </c>
      <c r="S5" s="42" t="str">
        <f>IF($B33&lt;&gt;"",$G33,"")</f>
        <v/>
      </c>
      <c r="T5" s="42" t="str">
        <f>IF($B34&lt;&gt;"",$G34,"")</f>
        <v/>
      </c>
      <c r="U5" s="42" t="str">
        <f>IF($B35&lt;&gt;"",$G35,"")</f>
        <v/>
      </c>
      <c r="V5" s="43" t="str">
        <f>IF($B36&lt;&gt;"",$G36,"")</f>
        <v/>
      </c>
      <c r="W5" s="43" t="str">
        <f>IF($B37&lt;&gt;"",$G37,"")</f>
        <v/>
      </c>
      <c r="X5" s="43" t="str">
        <f>IF($B38&lt;&gt;"",$G38,"")</f>
        <v/>
      </c>
      <c r="Y5" s="43" t="str">
        <f>IF($B39&lt;&gt;"",$G39,"")</f>
        <v/>
      </c>
      <c r="Z5" s="43" t="str">
        <f>IF($B40&lt;&gt;"",$G40,"")</f>
        <v/>
      </c>
      <c r="AA5" s="43" t="str">
        <f>IF($B41&lt;&gt;"",$G41,"")</f>
        <v/>
      </c>
    </row>
    <row r="6" spans="1:27" ht="16.5" thickBot="1" x14ac:dyDescent="0.3">
      <c r="B6" s="1" t="s">
        <v>41</v>
      </c>
      <c r="C6" s="1" t="s">
        <v>16</v>
      </c>
      <c r="D6" s="3"/>
      <c r="G6" s="64">
        <f>D5</f>
        <v>0</v>
      </c>
      <c r="H6" s="64">
        <f>D3</f>
        <v>0</v>
      </c>
      <c r="I6" s="64"/>
      <c r="K6" s="64">
        <f>D6</f>
        <v>0</v>
      </c>
      <c r="L6" s="64" t="s">
        <v>42</v>
      </c>
      <c r="N6" s="59">
        <f>D4</f>
        <v>0</v>
      </c>
      <c r="O6" s="50"/>
      <c r="P6" s="50"/>
      <c r="Q6" s="50"/>
      <c r="R6" s="50"/>
      <c r="S6" s="50"/>
      <c r="T6" s="50"/>
      <c r="U6" s="50"/>
      <c r="V6" s="50"/>
      <c r="W6" s="50"/>
      <c r="X6" s="50"/>
      <c r="Y6" s="50"/>
      <c r="Z6" s="50"/>
      <c r="AA6" s="50"/>
    </row>
    <row r="7" spans="1:27" x14ac:dyDescent="0.25">
      <c r="B7" s="2" t="s">
        <v>43</v>
      </c>
      <c r="G7" s="51"/>
      <c r="H7" s="48"/>
      <c r="I7" s="48"/>
      <c r="J7" s="48"/>
      <c r="K7" s="48"/>
      <c r="L7" s="48"/>
      <c r="M7" s="48"/>
      <c r="N7" s="48"/>
      <c r="O7" s="48"/>
      <c r="P7" s="48"/>
      <c r="Q7" s="48"/>
      <c r="R7" s="48"/>
      <c r="S7" s="48"/>
    </row>
    <row r="8" spans="1:27" x14ac:dyDescent="0.25">
      <c r="A8" s="68" t="s">
        <v>44</v>
      </c>
      <c r="B8" t="s">
        <v>45</v>
      </c>
      <c r="G8" s="51" t="s">
        <v>46</v>
      </c>
      <c r="H8" s="49"/>
      <c r="I8" s="49"/>
      <c r="J8" s="49"/>
      <c r="K8" s="49"/>
      <c r="L8" s="49"/>
      <c r="M8" s="49"/>
      <c r="N8" s="49"/>
      <c r="O8" s="49"/>
      <c r="P8" s="49"/>
      <c r="Q8" s="49"/>
      <c r="R8" s="49"/>
      <c r="S8" s="48"/>
    </row>
    <row r="9" spans="1:27" x14ac:dyDescent="0.25">
      <c r="A9" s="68" t="s">
        <v>47</v>
      </c>
      <c r="B9" t="s">
        <v>48</v>
      </c>
      <c r="G9" s="51" t="s">
        <v>49</v>
      </c>
      <c r="H9" s="49"/>
      <c r="I9" s="49"/>
      <c r="J9" s="49"/>
      <c r="K9" s="49"/>
      <c r="L9" s="49"/>
      <c r="M9" s="49"/>
      <c r="N9" s="49"/>
      <c r="O9" s="49"/>
      <c r="P9" s="49"/>
      <c r="Q9" s="49"/>
      <c r="R9" s="49"/>
      <c r="S9" s="48"/>
    </row>
    <row r="10" spans="1:27" x14ac:dyDescent="0.25">
      <c r="A10" s="68" t="s">
        <v>50</v>
      </c>
      <c r="B10" t="s">
        <v>51</v>
      </c>
      <c r="F10" s="36" t="str">
        <f>IFERROR(SUMIFS(F$22:F$41, C$22:C$41, H1)/SUMIFS(E$22:E$41, C$22:C$41, H1),"")</f>
        <v/>
      </c>
      <c r="G10" s="51"/>
      <c r="H10" s="49"/>
      <c r="I10" s="49"/>
      <c r="J10" s="49"/>
      <c r="K10" s="49"/>
      <c r="L10" s="49"/>
      <c r="M10" s="49"/>
      <c r="N10" s="49"/>
      <c r="O10" s="49"/>
      <c r="P10" s="49"/>
      <c r="Q10" s="49"/>
      <c r="R10" s="49"/>
      <c r="S10" s="48"/>
    </row>
    <row r="11" spans="1:27" x14ac:dyDescent="0.25">
      <c r="A11" s="68" t="s">
        <v>52</v>
      </c>
      <c r="B11" t="s">
        <v>53</v>
      </c>
      <c r="F11" s="36"/>
      <c r="G11" s="51"/>
      <c r="H11" s="49"/>
      <c r="I11" s="49"/>
      <c r="J11" s="49"/>
      <c r="K11" s="49"/>
      <c r="L11" s="49"/>
      <c r="M11" s="49"/>
      <c r="N11" s="49"/>
      <c r="O11" s="49"/>
      <c r="P11" s="49"/>
      <c r="Q11" s="49"/>
      <c r="R11" s="49"/>
      <c r="S11" s="48"/>
    </row>
    <row r="12" spans="1:27" x14ac:dyDescent="0.25">
      <c r="A12" s="68" t="s">
        <v>54</v>
      </c>
      <c r="B12" t="s">
        <v>55</v>
      </c>
      <c r="F12" s="36"/>
      <c r="G12" s="51"/>
      <c r="H12" s="49"/>
      <c r="I12" s="49"/>
      <c r="J12" s="49"/>
      <c r="K12" s="49"/>
      <c r="L12" s="49"/>
      <c r="M12" s="49"/>
      <c r="N12" s="49"/>
      <c r="O12" s="49"/>
      <c r="P12" s="49"/>
      <c r="Q12" s="49"/>
      <c r="R12" s="49"/>
      <c r="S12" s="48"/>
    </row>
    <row r="13" spans="1:27" x14ac:dyDescent="0.25">
      <c r="A13" s="68" t="s">
        <v>56</v>
      </c>
      <c r="B13" t="s">
        <v>57</v>
      </c>
      <c r="F13" s="36"/>
      <c r="G13" s="51"/>
      <c r="H13" s="49"/>
      <c r="I13" s="49"/>
      <c r="J13" s="49"/>
      <c r="K13" s="49"/>
      <c r="L13" s="49"/>
      <c r="M13" s="49"/>
      <c r="N13" s="49"/>
      <c r="O13" s="49"/>
      <c r="P13" s="49"/>
      <c r="Q13" s="49"/>
      <c r="R13" s="49"/>
      <c r="S13" s="48"/>
    </row>
    <row r="14" spans="1:27" x14ac:dyDescent="0.25">
      <c r="A14" s="68" t="s">
        <v>58</v>
      </c>
      <c r="B14" t="s">
        <v>59</v>
      </c>
      <c r="F14" s="36"/>
      <c r="G14" s="51" t="s">
        <v>60</v>
      </c>
      <c r="H14" s="49"/>
      <c r="I14" s="49"/>
      <c r="J14" s="49"/>
      <c r="K14" s="49"/>
      <c r="L14" s="49"/>
      <c r="M14" s="49"/>
      <c r="N14" s="49"/>
      <c r="O14" s="49"/>
      <c r="P14" s="49"/>
      <c r="Q14" s="49"/>
      <c r="R14" s="49"/>
      <c r="S14" s="48"/>
    </row>
    <row r="15" spans="1:27" x14ac:dyDescent="0.25">
      <c r="A15" s="68" t="s">
        <v>61</v>
      </c>
      <c r="B15" t="s">
        <v>62</v>
      </c>
      <c r="F15" s="36"/>
      <c r="G15" s="51"/>
      <c r="H15" s="49"/>
      <c r="I15" s="49"/>
      <c r="J15" s="49"/>
      <c r="K15" s="49"/>
      <c r="L15" s="49"/>
      <c r="M15" s="49"/>
      <c r="N15" s="49"/>
      <c r="O15" s="49"/>
      <c r="P15" s="49"/>
      <c r="Q15" s="49"/>
      <c r="R15" s="49"/>
      <c r="S15" s="48"/>
    </row>
    <row r="16" spans="1:27" x14ac:dyDescent="0.25">
      <c r="A16" s="68" t="s">
        <v>63</v>
      </c>
      <c r="B16" t="s">
        <v>64</v>
      </c>
      <c r="F16" s="36"/>
      <c r="G16" s="51"/>
      <c r="H16" s="48"/>
      <c r="I16" s="48"/>
      <c r="J16" s="48"/>
      <c r="K16" s="48"/>
      <c r="L16" s="48"/>
      <c r="M16" s="48"/>
      <c r="N16" s="48"/>
      <c r="O16" s="48"/>
      <c r="P16" s="48"/>
      <c r="Q16" s="48"/>
      <c r="R16" s="48"/>
      <c r="S16" s="48"/>
    </row>
    <row r="17" spans="1:20" ht="15.75" thickBot="1" x14ac:dyDescent="0.3">
      <c r="H17" s="8" t="s">
        <v>65</v>
      </c>
    </row>
    <row r="18" spans="1:20" ht="15.75" thickBot="1" x14ac:dyDescent="0.3">
      <c r="H18" s="57" t="s">
        <v>66</v>
      </c>
      <c r="I18" s="57" t="s">
        <v>67</v>
      </c>
      <c r="J18" s="57" t="s">
        <v>68</v>
      </c>
      <c r="K18" s="57" t="s">
        <v>69</v>
      </c>
      <c r="L18" s="57" t="s">
        <v>70</v>
      </c>
      <c r="M18" s="57" t="s">
        <v>71</v>
      </c>
      <c r="N18" s="57" t="s">
        <v>72</v>
      </c>
      <c r="O18" s="57" t="s">
        <v>73</v>
      </c>
      <c r="P18" s="57" t="s">
        <v>74</v>
      </c>
      <c r="Q18" s="57" t="s">
        <v>75</v>
      </c>
      <c r="R18" s="57" t="s">
        <v>76</v>
      </c>
      <c r="S18" s="58" t="s">
        <v>77</v>
      </c>
    </row>
    <row r="19" spans="1:20" x14ac:dyDescent="0.25">
      <c r="C19" s="8"/>
      <c r="D19" t="str">
        <f>IF(COUNTIF(C22:C41,"PÇ1"),SUM(E22:E41),"")</f>
        <v/>
      </c>
      <c r="E19" s="8"/>
      <c r="H19" s="12" t="s">
        <v>78</v>
      </c>
      <c r="I19" s="12" t="s">
        <v>79</v>
      </c>
      <c r="J19" s="12" t="s">
        <v>80</v>
      </c>
      <c r="K19" s="12" t="s">
        <v>81</v>
      </c>
      <c r="L19" s="12" t="s">
        <v>82</v>
      </c>
      <c r="M19" s="12" t="s">
        <v>83</v>
      </c>
      <c r="N19" s="12" t="s">
        <v>84</v>
      </c>
      <c r="O19" s="12" t="s">
        <v>85</v>
      </c>
      <c r="P19" s="12" t="s">
        <v>86</v>
      </c>
      <c r="Q19" s="12" t="s">
        <v>87</v>
      </c>
      <c r="R19" s="12" t="s">
        <v>88</v>
      </c>
      <c r="S19" s="12" t="s">
        <v>89</v>
      </c>
    </row>
    <row r="20" spans="1:20" ht="15" customHeight="1" thickBot="1" x14ac:dyDescent="0.3">
      <c r="B20" s="8" t="s">
        <v>90</v>
      </c>
      <c r="F20" s="8"/>
      <c r="H20" s="59" t="str">
        <f>IF(_xlfn.IFNA(Sayfa2!$C$5,Sayfa2!$C$5)=0,"",Sayfa2!$C$5)</f>
        <v/>
      </c>
      <c r="I20" s="59" t="str">
        <f>IF(_xlfn.IFNA(Sayfa3!$C$5,Sayfa3!$C$5)=0,"",Sayfa3!$C$5)</f>
        <v/>
      </c>
      <c r="J20" s="59" t="str">
        <f>IF(_xlfn.IFNA(Sayfa4!$C$5,Sayfa4!$C$5)=0,"",Sayfa4!$C$5)</f>
        <v/>
      </c>
      <c r="K20" s="59" t="str">
        <f>IF(_xlfn.IFNA(Sayfa5!$C$5,Sayfa5!$C$5)=0,"",Sayfa5!$C$5)</f>
        <v/>
      </c>
      <c r="L20" s="59" t="str">
        <f>IF(_xlfn.IFNA(Sayfa6!$C$5,Sayfa6!$C$5)=0,"",Sayfa6!$C$5)</f>
        <v/>
      </c>
      <c r="M20" s="59" t="str">
        <f>IF(_xlfn.IFNA(Sayfa7!$C$5,Sayfa7!$C$5)=0,"",Sayfa7!$C$5)</f>
        <v/>
      </c>
      <c r="N20" s="59" t="str">
        <f>IF(_xlfn.IFNA(Sayfa8!$C$5,Sayfa8!$C$5)=0,"",Sayfa8!$C$5)</f>
        <v/>
      </c>
      <c r="O20" s="59" t="str">
        <f>IF(_xlfn.IFNA(Sayfa9!$C$5,Sayfa9!$C$5)=0,"",Sayfa9!$C$5)</f>
        <v/>
      </c>
      <c r="P20" s="59" t="str">
        <f>IF(_xlfn.IFNA(Sayfa10!$C$5,Sayfa10!$C$5)=0,"",Sayfa10!$C$5)</f>
        <v/>
      </c>
      <c r="Q20" s="59" t="str">
        <f>IF(_xlfn.IFNA(Sayfa11!$C$5,Sayfa11!$C$5)=0,"",Sayfa11!$C$5)</f>
        <v/>
      </c>
      <c r="R20" s="59" t="str">
        <f>IF(_xlfn.IFNA(Sayfa12!$C$5,Sayfa12!$C$5)=0,"",Sayfa12!$C$5)</f>
        <v/>
      </c>
      <c r="S20" s="59" t="str">
        <f>IF(_xlfn.IFNA(Sayfa13!$C$5,Sayfa13!$C$5)=0,"",Sayfa13!$C$5)</f>
        <v/>
      </c>
    </row>
    <row r="21" spans="1:20" s="5" customFormat="1" ht="30.75" thickBot="1" x14ac:dyDescent="0.3">
      <c r="A21" s="52" t="s">
        <v>18</v>
      </c>
      <c r="B21" s="52" t="s">
        <v>91</v>
      </c>
      <c r="C21" s="52" t="s">
        <v>92</v>
      </c>
      <c r="D21" s="53" t="s">
        <v>93</v>
      </c>
      <c r="E21" s="54" t="s">
        <v>94</v>
      </c>
      <c r="F21" s="53" t="s">
        <v>95</v>
      </c>
      <c r="G21" s="53" t="s">
        <v>96</v>
      </c>
      <c r="H21" s="53" t="s">
        <v>97</v>
      </c>
      <c r="I21" s="53" t="s">
        <v>97</v>
      </c>
      <c r="J21" s="53" t="s">
        <v>97</v>
      </c>
      <c r="K21" s="53" t="s">
        <v>97</v>
      </c>
      <c r="L21" s="53" t="s">
        <v>97</v>
      </c>
      <c r="M21" s="53" t="s">
        <v>97</v>
      </c>
      <c r="N21" s="53" t="s">
        <v>97</v>
      </c>
      <c r="O21" s="53" t="s">
        <v>97</v>
      </c>
      <c r="P21" s="53" t="s">
        <v>97</v>
      </c>
      <c r="Q21" s="53" t="s">
        <v>97</v>
      </c>
      <c r="R21" s="53" t="s">
        <v>97</v>
      </c>
      <c r="S21" s="55" t="s">
        <v>97</v>
      </c>
    </row>
    <row r="22" spans="1:20" s="5" customFormat="1" ht="15.75" thickBot="1" x14ac:dyDescent="0.3">
      <c r="A22" s="52" t="s">
        <v>19</v>
      </c>
      <c r="B22" s="7"/>
      <c r="C22" s="52"/>
      <c r="D22" s="6" t="str">
        <f>IF(C22&lt;&gt;"",VLOOKUP(C22,C$47:D$58,2,FALSE),"")</f>
        <v/>
      </c>
      <c r="E22" s="54"/>
      <c r="F22" s="56" t="str">
        <f>IFERROR(E22*G22,"")</f>
        <v/>
      </c>
      <c r="G22" s="56" t="str">
        <f>IFERROR(AVERAGE(H22:S22),"")</f>
        <v/>
      </c>
      <c r="H22" s="56" t="str">
        <f>Sayfa2!$D8</f>
        <v/>
      </c>
      <c r="I22" s="56" t="str">
        <f>Sayfa3!$D8</f>
        <v/>
      </c>
      <c r="J22" s="56" t="str">
        <f>Sayfa4!$D8</f>
        <v/>
      </c>
      <c r="K22" s="56" t="str">
        <f>Sayfa5!$D8</f>
        <v/>
      </c>
      <c r="L22" s="56" t="str">
        <f>Sayfa6!$D8</f>
        <v/>
      </c>
      <c r="M22" s="56" t="str">
        <f>Sayfa7!$D8</f>
        <v/>
      </c>
      <c r="N22" s="56" t="str">
        <f>Sayfa8!$D8</f>
        <v/>
      </c>
      <c r="O22" s="56" t="str">
        <f>Sayfa9!$D8</f>
        <v/>
      </c>
      <c r="P22" s="56" t="str">
        <f>Sayfa10!$D8</f>
        <v/>
      </c>
      <c r="Q22" s="56" t="str">
        <f>Sayfa11!$D8</f>
        <v/>
      </c>
      <c r="R22" s="56" t="str">
        <f>Sayfa12!$D8</f>
        <v/>
      </c>
      <c r="S22" s="56" t="str">
        <f>Sayfa13!$D8</f>
        <v/>
      </c>
      <c r="T22" s="65"/>
    </row>
    <row r="23" spans="1:20" s="5" customFormat="1" ht="15.75" thickBot="1" x14ac:dyDescent="0.3">
      <c r="A23" s="52" t="s">
        <v>20</v>
      </c>
      <c r="B23" s="7"/>
      <c r="C23" s="52"/>
      <c r="D23" s="6" t="str">
        <f t="shared" ref="D23:D41" si="1">IF(C23&lt;&gt;"",VLOOKUP(C23,C$47:D$58,2,FALSE),"")</f>
        <v/>
      </c>
      <c r="E23" s="54"/>
      <c r="F23" s="56" t="str">
        <f t="shared" ref="F23:F41" si="2">IFERROR(E23*G23,"")</f>
        <v/>
      </c>
      <c r="G23" s="56" t="str">
        <f t="shared" ref="G23:G41" si="3">IFERROR(AVERAGE(H23:S23),"")</f>
        <v/>
      </c>
      <c r="H23" s="56" t="str">
        <f>Sayfa2!$D9</f>
        <v/>
      </c>
      <c r="I23" s="56" t="str">
        <f>Sayfa3!$D9</f>
        <v/>
      </c>
      <c r="J23" s="56" t="str">
        <f>Sayfa4!$D9</f>
        <v/>
      </c>
      <c r="K23" s="56" t="str">
        <f>Sayfa5!$D9</f>
        <v/>
      </c>
      <c r="L23" s="56" t="str">
        <f>Sayfa6!$D9</f>
        <v/>
      </c>
      <c r="M23" s="56" t="str">
        <f>Sayfa7!$D9</f>
        <v/>
      </c>
      <c r="N23" s="56" t="str">
        <f>Sayfa8!$D9</f>
        <v/>
      </c>
      <c r="O23" s="56" t="str">
        <f>Sayfa9!$D9</f>
        <v/>
      </c>
      <c r="P23" s="56" t="str">
        <f>Sayfa10!$D9</f>
        <v/>
      </c>
      <c r="Q23" s="56" t="str">
        <f>Sayfa11!$D9</f>
        <v/>
      </c>
      <c r="R23" s="56" t="str">
        <f>Sayfa12!$D9</f>
        <v/>
      </c>
      <c r="S23" s="56" t="str">
        <f>Sayfa13!$D9</f>
        <v/>
      </c>
    </row>
    <row r="24" spans="1:20" s="5" customFormat="1" ht="15.75" thickBot="1" x14ac:dyDescent="0.3">
      <c r="A24" s="52" t="s">
        <v>21</v>
      </c>
      <c r="B24" s="7"/>
      <c r="C24" s="52"/>
      <c r="D24" s="6" t="str">
        <f t="shared" si="1"/>
        <v/>
      </c>
      <c r="E24" s="54"/>
      <c r="F24" s="56" t="str">
        <f t="shared" si="2"/>
        <v/>
      </c>
      <c r="G24" s="56" t="str">
        <f t="shared" si="3"/>
        <v/>
      </c>
      <c r="H24" s="56" t="str">
        <f>Sayfa2!$D10</f>
        <v/>
      </c>
      <c r="I24" s="56" t="str">
        <f>Sayfa3!$D10</f>
        <v/>
      </c>
      <c r="J24" s="56" t="str">
        <f>Sayfa4!$D10</f>
        <v/>
      </c>
      <c r="K24" s="56" t="str">
        <f>Sayfa5!$D10</f>
        <v/>
      </c>
      <c r="L24" s="56" t="str">
        <f>Sayfa6!$D10</f>
        <v/>
      </c>
      <c r="M24" s="53"/>
      <c r="N24" s="56" t="str">
        <f>Sayfa8!$D10</f>
        <v/>
      </c>
      <c r="O24" s="56" t="str">
        <f>Sayfa9!$D10</f>
        <v/>
      </c>
      <c r="P24" s="56" t="str">
        <f>Sayfa10!$D10</f>
        <v/>
      </c>
      <c r="Q24" s="56" t="str">
        <f>Sayfa11!$D10</f>
        <v/>
      </c>
      <c r="R24" s="56" t="str">
        <f>Sayfa12!$D10</f>
        <v/>
      </c>
      <c r="S24" s="56" t="str">
        <f>Sayfa13!$D10</f>
        <v/>
      </c>
    </row>
    <row r="25" spans="1:20" s="5" customFormat="1" ht="15.75" thickBot="1" x14ac:dyDescent="0.3">
      <c r="A25" s="52" t="s">
        <v>22</v>
      </c>
      <c r="B25" s="7"/>
      <c r="C25" s="52"/>
      <c r="D25" s="6" t="str">
        <f t="shared" si="1"/>
        <v/>
      </c>
      <c r="E25" s="54"/>
      <c r="F25" s="56" t="str">
        <f t="shared" si="2"/>
        <v/>
      </c>
      <c r="G25" s="56" t="str">
        <f t="shared" si="3"/>
        <v/>
      </c>
      <c r="H25" s="56" t="str">
        <f>Sayfa2!$D11</f>
        <v/>
      </c>
      <c r="I25" s="56" t="str">
        <f>Sayfa3!$D11</f>
        <v/>
      </c>
      <c r="J25" s="56" t="str">
        <f>Sayfa4!$D11</f>
        <v/>
      </c>
      <c r="K25" s="56" t="str">
        <f>Sayfa5!$D11</f>
        <v/>
      </c>
      <c r="L25" s="56" t="str">
        <f>Sayfa6!$D11</f>
        <v/>
      </c>
      <c r="M25" s="53"/>
      <c r="N25" s="56" t="str">
        <f>Sayfa8!$D11</f>
        <v/>
      </c>
      <c r="O25" s="56" t="str">
        <f>Sayfa9!$D11</f>
        <v/>
      </c>
      <c r="P25" s="56" t="str">
        <f>Sayfa10!$D11</f>
        <v/>
      </c>
      <c r="Q25" s="56" t="str">
        <f>Sayfa11!$D11</f>
        <v/>
      </c>
      <c r="R25" s="56" t="str">
        <f>Sayfa12!$D11</f>
        <v/>
      </c>
      <c r="S25" s="56" t="str">
        <f>Sayfa13!$D11</f>
        <v/>
      </c>
    </row>
    <row r="26" spans="1:20" s="5" customFormat="1" ht="18.600000000000001" customHeight="1" thickBot="1" x14ac:dyDescent="0.3">
      <c r="A26" s="52" t="s">
        <v>23</v>
      </c>
      <c r="B26" s="7"/>
      <c r="C26" s="52"/>
      <c r="D26" s="6" t="str">
        <f t="shared" si="1"/>
        <v/>
      </c>
      <c r="E26" s="54"/>
      <c r="F26" s="56" t="str">
        <f t="shared" si="2"/>
        <v/>
      </c>
      <c r="G26" s="56" t="str">
        <f t="shared" si="3"/>
        <v/>
      </c>
      <c r="H26" s="56" t="str">
        <f>Sayfa2!$D12</f>
        <v/>
      </c>
      <c r="I26" s="56" t="str">
        <f>Sayfa3!$D12</f>
        <v/>
      </c>
      <c r="J26" s="56" t="str">
        <f>Sayfa4!$D12</f>
        <v/>
      </c>
      <c r="K26" s="56" t="str">
        <f>Sayfa5!$D12</f>
        <v/>
      </c>
      <c r="L26" s="56" t="str">
        <f>Sayfa6!$D12</f>
        <v/>
      </c>
      <c r="M26" s="53"/>
      <c r="N26" s="56" t="str">
        <f>Sayfa8!$D12</f>
        <v/>
      </c>
      <c r="O26" s="56" t="str">
        <f>Sayfa9!$D12</f>
        <v/>
      </c>
      <c r="P26" s="56" t="str">
        <f>Sayfa10!$D12</f>
        <v/>
      </c>
      <c r="Q26" s="56" t="str">
        <f>Sayfa11!$D12</f>
        <v/>
      </c>
      <c r="R26" s="56" t="str">
        <f>Sayfa12!$D12</f>
        <v/>
      </c>
      <c r="S26" s="56" t="str">
        <f>Sayfa13!$D12</f>
        <v/>
      </c>
    </row>
    <row r="27" spans="1:20" s="5" customFormat="1" ht="15.75" thickBot="1" x14ac:dyDescent="0.3">
      <c r="A27" s="52" t="s">
        <v>24</v>
      </c>
      <c r="B27" s="7"/>
      <c r="C27" s="52"/>
      <c r="D27" s="6" t="str">
        <f t="shared" si="1"/>
        <v/>
      </c>
      <c r="E27" s="54"/>
      <c r="F27" s="56" t="str">
        <f t="shared" si="2"/>
        <v/>
      </c>
      <c r="G27" s="56" t="str">
        <f t="shared" si="3"/>
        <v/>
      </c>
      <c r="H27" s="56" t="str">
        <f>Sayfa2!$D13</f>
        <v/>
      </c>
      <c r="I27" s="56" t="str">
        <f>Sayfa3!$D13</f>
        <v/>
      </c>
      <c r="J27" s="56" t="str">
        <f>Sayfa4!$D13</f>
        <v/>
      </c>
      <c r="K27" s="56" t="str">
        <f>Sayfa5!$D13</f>
        <v/>
      </c>
      <c r="L27" s="56" t="str">
        <f>Sayfa6!$D13</f>
        <v/>
      </c>
      <c r="M27" s="53" t="s">
        <v>98</v>
      </c>
      <c r="N27" s="56" t="str">
        <f>Sayfa8!$D13</f>
        <v/>
      </c>
      <c r="O27" s="56" t="str">
        <f>Sayfa9!$D13</f>
        <v/>
      </c>
      <c r="P27" s="56" t="str">
        <f>Sayfa10!$D13</f>
        <v/>
      </c>
      <c r="Q27" s="56" t="str">
        <f>Sayfa11!$D13</f>
        <v/>
      </c>
      <c r="R27" s="56" t="str">
        <f>Sayfa12!$D13</f>
        <v/>
      </c>
      <c r="S27" s="56" t="str">
        <f>Sayfa13!$D13</f>
        <v/>
      </c>
    </row>
    <row r="28" spans="1:20" s="5" customFormat="1" ht="15.75" thickBot="1" x14ac:dyDescent="0.3">
      <c r="A28" s="52" t="s">
        <v>25</v>
      </c>
      <c r="B28" s="7"/>
      <c r="C28" s="52"/>
      <c r="D28" s="6" t="str">
        <f t="shared" si="1"/>
        <v/>
      </c>
      <c r="E28" s="54"/>
      <c r="F28" s="56" t="str">
        <f t="shared" si="2"/>
        <v/>
      </c>
      <c r="G28" s="56" t="str">
        <f t="shared" si="3"/>
        <v/>
      </c>
      <c r="H28" s="56" t="str">
        <f>Sayfa2!$D14</f>
        <v/>
      </c>
      <c r="I28" s="56" t="str">
        <f>Sayfa3!$D14</f>
        <v/>
      </c>
      <c r="J28" s="56" t="str">
        <f>Sayfa4!$D14</f>
        <v/>
      </c>
      <c r="K28" s="56" t="str">
        <f>Sayfa5!$D14</f>
        <v/>
      </c>
      <c r="L28" s="56" t="str">
        <f>Sayfa6!$D14</f>
        <v/>
      </c>
      <c r="M28" s="53"/>
      <c r="N28" s="56" t="str">
        <f>Sayfa8!$D14</f>
        <v/>
      </c>
      <c r="O28" s="56" t="str">
        <f>Sayfa9!$D14</f>
        <v/>
      </c>
      <c r="P28" s="56" t="str">
        <f>Sayfa10!$D14</f>
        <v/>
      </c>
      <c r="Q28" s="56" t="str">
        <f>Sayfa11!$D14</f>
        <v/>
      </c>
      <c r="R28" s="56" t="str">
        <f>Sayfa12!$D14</f>
        <v/>
      </c>
      <c r="S28" s="56" t="str">
        <f>Sayfa13!$D14</f>
        <v/>
      </c>
    </row>
    <row r="29" spans="1:20" s="5" customFormat="1" ht="15.75" thickBot="1" x14ac:dyDescent="0.3">
      <c r="A29" s="52" t="s">
        <v>26</v>
      </c>
      <c r="B29" s="7"/>
      <c r="C29" s="52"/>
      <c r="D29" s="6" t="str">
        <f t="shared" si="1"/>
        <v/>
      </c>
      <c r="E29" s="54"/>
      <c r="F29" s="56" t="str">
        <f t="shared" si="2"/>
        <v/>
      </c>
      <c r="G29" s="56" t="str">
        <f t="shared" si="3"/>
        <v/>
      </c>
      <c r="H29" s="56" t="str">
        <f>Sayfa2!$D15</f>
        <v/>
      </c>
      <c r="I29" s="56" t="str">
        <f>Sayfa3!$D15</f>
        <v/>
      </c>
      <c r="J29" s="56" t="str">
        <f>Sayfa4!$D15</f>
        <v/>
      </c>
      <c r="K29" s="56" t="str">
        <f>Sayfa5!$D15</f>
        <v/>
      </c>
      <c r="L29" s="56" t="str">
        <f>Sayfa6!$D15</f>
        <v/>
      </c>
      <c r="M29" s="53"/>
      <c r="N29" s="56" t="str">
        <f>Sayfa8!$D15</f>
        <v/>
      </c>
      <c r="O29" s="56" t="str">
        <f>Sayfa9!$D15</f>
        <v/>
      </c>
      <c r="P29" s="56" t="str">
        <f>Sayfa10!$D15</f>
        <v/>
      </c>
      <c r="Q29" s="56" t="str">
        <f>Sayfa11!$D15</f>
        <v/>
      </c>
      <c r="R29" s="56" t="str">
        <f>Sayfa12!$D15</f>
        <v/>
      </c>
      <c r="S29" s="56" t="str">
        <f>Sayfa13!$D15</f>
        <v/>
      </c>
    </row>
    <row r="30" spans="1:20" s="5" customFormat="1" ht="15.75" thickBot="1" x14ac:dyDescent="0.3">
      <c r="A30" s="52" t="s">
        <v>27</v>
      </c>
      <c r="B30" s="7"/>
      <c r="C30" s="52"/>
      <c r="D30" s="6" t="str">
        <f t="shared" si="1"/>
        <v/>
      </c>
      <c r="E30" s="54"/>
      <c r="F30" s="56" t="str">
        <f t="shared" si="2"/>
        <v/>
      </c>
      <c r="G30" s="56" t="str">
        <f t="shared" si="3"/>
        <v/>
      </c>
      <c r="H30" s="56" t="str">
        <f>Sayfa2!$D16</f>
        <v/>
      </c>
      <c r="I30" s="56" t="str">
        <f>Sayfa3!$D16</f>
        <v/>
      </c>
      <c r="J30" s="56" t="str">
        <f>Sayfa4!$D16</f>
        <v/>
      </c>
      <c r="K30" s="56" t="str">
        <f>Sayfa5!$D16</f>
        <v/>
      </c>
      <c r="L30" s="56" t="str">
        <f>Sayfa6!$D16</f>
        <v/>
      </c>
      <c r="M30" s="53"/>
      <c r="N30" s="56" t="str">
        <f>Sayfa8!$D16</f>
        <v/>
      </c>
      <c r="O30" s="56" t="str">
        <f>Sayfa9!$D16</f>
        <v/>
      </c>
      <c r="P30" s="56" t="str">
        <f>Sayfa10!$D16</f>
        <v/>
      </c>
      <c r="Q30" s="56" t="str">
        <f>Sayfa11!$D16</f>
        <v/>
      </c>
      <c r="R30" s="56" t="str">
        <f>Sayfa12!$D16</f>
        <v/>
      </c>
      <c r="S30" s="56" t="str">
        <f>Sayfa13!$D16</f>
        <v/>
      </c>
    </row>
    <row r="31" spans="1:20" s="5" customFormat="1" ht="15.75" thickBot="1" x14ac:dyDescent="0.3">
      <c r="A31" s="52" t="s">
        <v>28</v>
      </c>
      <c r="B31" s="7"/>
      <c r="C31" s="52"/>
      <c r="D31" s="6" t="str">
        <f t="shared" si="1"/>
        <v/>
      </c>
      <c r="E31" s="54"/>
      <c r="F31" s="56" t="str">
        <f t="shared" si="2"/>
        <v/>
      </c>
      <c r="G31" s="56" t="str">
        <f t="shared" si="3"/>
        <v/>
      </c>
      <c r="H31" s="56" t="str">
        <f>Sayfa2!$D17</f>
        <v/>
      </c>
      <c r="I31" s="56" t="str">
        <f>Sayfa3!$D17</f>
        <v/>
      </c>
      <c r="J31" s="56" t="str">
        <f>Sayfa4!$D17</f>
        <v/>
      </c>
      <c r="K31" s="56" t="str">
        <f>Sayfa5!$D17</f>
        <v/>
      </c>
      <c r="L31" s="56" t="str">
        <f>Sayfa6!$D17</f>
        <v/>
      </c>
      <c r="M31" s="53"/>
      <c r="N31" s="56" t="str">
        <f>Sayfa8!$D17</f>
        <v/>
      </c>
      <c r="O31" s="56" t="str">
        <f>Sayfa9!$D17</f>
        <v/>
      </c>
      <c r="P31" s="56" t="str">
        <f>Sayfa10!$D17</f>
        <v/>
      </c>
      <c r="Q31" s="56" t="str">
        <f>Sayfa11!$D17</f>
        <v/>
      </c>
      <c r="R31" s="56" t="str">
        <f>Sayfa12!$D17</f>
        <v/>
      </c>
      <c r="S31" s="56" t="str">
        <f>Sayfa13!$D17</f>
        <v/>
      </c>
    </row>
    <row r="32" spans="1:20" s="5" customFormat="1" ht="15.75" thickBot="1" x14ac:dyDescent="0.3">
      <c r="A32" s="52" t="s">
        <v>29</v>
      </c>
      <c r="B32" s="7"/>
      <c r="C32" s="52"/>
      <c r="D32" s="6" t="str">
        <f t="shared" si="1"/>
        <v/>
      </c>
      <c r="E32" s="54"/>
      <c r="F32" s="56" t="str">
        <f t="shared" si="2"/>
        <v/>
      </c>
      <c r="G32" s="56" t="str">
        <f t="shared" si="3"/>
        <v/>
      </c>
      <c r="H32" s="56" t="str">
        <f>Sayfa2!$D18</f>
        <v/>
      </c>
      <c r="I32" s="56" t="str">
        <f>Sayfa3!$D18</f>
        <v/>
      </c>
      <c r="J32" s="56" t="str">
        <f>Sayfa4!$D18</f>
        <v/>
      </c>
      <c r="K32" s="56" t="str">
        <f>Sayfa5!$D18</f>
        <v/>
      </c>
      <c r="L32" s="56" t="str">
        <f>Sayfa6!$D18</f>
        <v/>
      </c>
      <c r="M32" s="53"/>
      <c r="N32" s="56" t="str">
        <f>Sayfa8!$D18</f>
        <v/>
      </c>
      <c r="O32" s="56" t="str">
        <f>Sayfa9!$D18</f>
        <v/>
      </c>
      <c r="P32" s="56" t="str">
        <f>Sayfa10!$D18</f>
        <v/>
      </c>
      <c r="Q32" s="56" t="str">
        <f>Sayfa11!$D18</f>
        <v/>
      </c>
      <c r="R32" s="56" t="str">
        <f>Sayfa12!$D18</f>
        <v/>
      </c>
      <c r="S32" s="56" t="str">
        <f>Sayfa13!$D18</f>
        <v/>
      </c>
    </row>
    <row r="33" spans="1:19" s="5" customFormat="1" ht="15.75" thickBot="1" x14ac:dyDescent="0.3">
      <c r="A33" s="52" t="s">
        <v>30</v>
      </c>
      <c r="B33" s="7"/>
      <c r="C33" s="52"/>
      <c r="D33" s="6" t="str">
        <f t="shared" si="1"/>
        <v/>
      </c>
      <c r="E33" s="54"/>
      <c r="F33" s="56" t="str">
        <f t="shared" si="2"/>
        <v/>
      </c>
      <c r="G33" s="56" t="str">
        <f t="shared" si="3"/>
        <v/>
      </c>
      <c r="H33" s="56" t="str">
        <f>Sayfa2!$D19</f>
        <v/>
      </c>
      <c r="I33" s="56" t="str">
        <f>Sayfa3!$D19</f>
        <v/>
      </c>
      <c r="J33" s="56" t="str">
        <f>Sayfa4!$D19</f>
        <v/>
      </c>
      <c r="K33" s="56" t="str">
        <f>Sayfa5!$D19</f>
        <v/>
      </c>
      <c r="L33" s="56" t="str">
        <f>Sayfa6!$D19</f>
        <v/>
      </c>
      <c r="M33" s="53"/>
      <c r="N33" s="56" t="str">
        <f>Sayfa8!$D19</f>
        <v/>
      </c>
      <c r="O33" s="56" t="str">
        <f>Sayfa9!$D19</f>
        <v/>
      </c>
      <c r="P33" s="56" t="str">
        <f>Sayfa10!$D19</f>
        <v/>
      </c>
      <c r="Q33" s="56" t="str">
        <f>Sayfa11!$D19</f>
        <v/>
      </c>
      <c r="R33" s="56" t="str">
        <f>Sayfa12!$D19</f>
        <v/>
      </c>
      <c r="S33" s="56" t="str">
        <f>Sayfa13!$D19</f>
        <v/>
      </c>
    </row>
    <row r="34" spans="1:19" s="5" customFormat="1" ht="15.75" thickBot="1" x14ac:dyDescent="0.3">
      <c r="A34" s="52" t="s">
        <v>31</v>
      </c>
      <c r="B34" s="7"/>
      <c r="C34" s="52"/>
      <c r="D34" s="6" t="str">
        <f t="shared" si="1"/>
        <v/>
      </c>
      <c r="E34" s="54"/>
      <c r="F34" s="56" t="str">
        <f t="shared" si="2"/>
        <v/>
      </c>
      <c r="G34" s="56" t="str">
        <f t="shared" si="3"/>
        <v/>
      </c>
      <c r="H34" s="56" t="str">
        <f>Sayfa2!$D20</f>
        <v/>
      </c>
      <c r="I34" s="56" t="str">
        <f>Sayfa3!$D20</f>
        <v/>
      </c>
      <c r="J34" s="56" t="str">
        <f>Sayfa4!$D20</f>
        <v/>
      </c>
      <c r="K34" s="56" t="str">
        <f>Sayfa5!$D20</f>
        <v/>
      </c>
      <c r="L34" s="56" t="str">
        <f>Sayfa6!$D20</f>
        <v/>
      </c>
      <c r="M34" s="53"/>
      <c r="N34" s="56" t="str">
        <f>Sayfa8!$D20</f>
        <v/>
      </c>
      <c r="O34" s="56" t="str">
        <f>Sayfa9!$D20</f>
        <v/>
      </c>
      <c r="P34" s="56" t="str">
        <f>Sayfa10!$D20</f>
        <v/>
      </c>
      <c r="Q34" s="56" t="str">
        <f>Sayfa11!$D20</f>
        <v/>
      </c>
      <c r="R34" s="56" t="str">
        <f>Sayfa12!$D20</f>
        <v/>
      </c>
      <c r="S34" s="56" t="str">
        <f>Sayfa13!$D20</f>
        <v/>
      </c>
    </row>
    <row r="35" spans="1:19" s="5" customFormat="1" ht="15.75" thickBot="1" x14ac:dyDescent="0.3">
      <c r="A35" s="52" t="s">
        <v>32</v>
      </c>
      <c r="B35" s="7"/>
      <c r="C35" s="52"/>
      <c r="D35" s="6" t="str">
        <f t="shared" si="1"/>
        <v/>
      </c>
      <c r="E35" s="54"/>
      <c r="F35" s="56" t="str">
        <f t="shared" si="2"/>
        <v/>
      </c>
      <c r="G35" s="56" t="str">
        <f t="shared" si="3"/>
        <v/>
      </c>
      <c r="H35" s="56" t="str">
        <f>Sayfa2!$D21</f>
        <v/>
      </c>
      <c r="I35" s="56" t="str">
        <f>Sayfa3!$D21</f>
        <v/>
      </c>
      <c r="J35" s="56" t="str">
        <f>Sayfa4!$D21</f>
        <v/>
      </c>
      <c r="K35" s="56" t="str">
        <f>Sayfa5!$D21</f>
        <v/>
      </c>
      <c r="L35" s="56" t="str">
        <f>Sayfa6!$D21</f>
        <v/>
      </c>
      <c r="M35" s="53"/>
      <c r="N35" s="56" t="str">
        <f>Sayfa8!$D21</f>
        <v/>
      </c>
      <c r="O35" s="56" t="str">
        <f>Sayfa9!$D21</f>
        <v/>
      </c>
      <c r="P35" s="56" t="str">
        <f>Sayfa10!$D21</f>
        <v/>
      </c>
      <c r="Q35" s="56" t="str">
        <f>Sayfa11!$D21</f>
        <v/>
      </c>
      <c r="R35" s="56" t="str">
        <f>Sayfa12!$D21</f>
        <v/>
      </c>
      <c r="S35" s="56" t="str">
        <f>Sayfa13!$D21</f>
        <v/>
      </c>
    </row>
    <row r="36" spans="1:19" s="5" customFormat="1" ht="15.75" thickBot="1" x14ac:dyDescent="0.3">
      <c r="A36" s="52" t="s">
        <v>33</v>
      </c>
      <c r="B36" s="7"/>
      <c r="C36" s="52"/>
      <c r="D36" s="6" t="str">
        <f t="shared" si="1"/>
        <v/>
      </c>
      <c r="E36" s="54"/>
      <c r="F36" s="56" t="str">
        <f t="shared" si="2"/>
        <v/>
      </c>
      <c r="G36" s="56" t="str">
        <f t="shared" si="3"/>
        <v/>
      </c>
      <c r="H36" s="56" t="str">
        <f>Sayfa2!$D22</f>
        <v/>
      </c>
      <c r="I36" s="56" t="str">
        <f>Sayfa3!$D22</f>
        <v/>
      </c>
      <c r="J36" s="56" t="str">
        <f>Sayfa4!$D22</f>
        <v/>
      </c>
      <c r="K36" s="56" t="str">
        <f>Sayfa5!$D22</f>
        <v/>
      </c>
      <c r="L36" s="56" t="str">
        <f>Sayfa6!$D22</f>
        <v/>
      </c>
      <c r="M36" s="53"/>
      <c r="N36" s="56" t="str">
        <f>Sayfa8!$D22</f>
        <v/>
      </c>
      <c r="O36" s="56" t="str">
        <f>Sayfa9!$D22</f>
        <v/>
      </c>
      <c r="P36" s="56" t="str">
        <f>Sayfa10!$D22</f>
        <v/>
      </c>
      <c r="Q36" s="56" t="str">
        <f>Sayfa11!$D22</f>
        <v/>
      </c>
      <c r="R36" s="56" t="str">
        <f>Sayfa12!$D22</f>
        <v/>
      </c>
      <c r="S36" s="56" t="str">
        <f>Sayfa13!$D22</f>
        <v/>
      </c>
    </row>
    <row r="37" spans="1:19" s="5" customFormat="1" ht="15.75" thickBot="1" x14ac:dyDescent="0.3">
      <c r="A37" s="52" t="s">
        <v>34</v>
      </c>
      <c r="B37" s="7"/>
      <c r="C37" s="52"/>
      <c r="D37" s="6" t="str">
        <f t="shared" si="1"/>
        <v/>
      </c>
      <c r="E37" s="54"/>
      <c r="F37" s="56" t="str">
        <f t="shared" si="2"/>
        <v/>
      </c>
      <c r="G37" s="56" t="str">
        <f t="shared" si="3"/>
        <v/>
      </c>
      <c r="H37" s="56" t="str">
        <f>Sayfa2!$D23</f>
        <v/>
      </c>
      <c r="I37" s="56" t="str">
        <f>Sayfa3!$D23</f>
        <v/>
      </c>
      <c r="J37" s="56" t="str">
        <f>Sayfa4!$D23</f>
        <v/>
      </c>
      <c r="K37" s="56" t="str">
        <f>Sayfa5!$D23</f>
        <v/>
      </c>
      <c r="L37" s="56" t="str">
        <f>Sayfa6!$D23</f>
        <v/>
      </c>
      <c r="M37" s="53"/>
      <c r="N37" s="56" t="str">
        <f>Sayfa8!$D23</f>
        <v/>
      </c>
      <c r="O37" s="56" t="str">
        <f>Sayfa9!$D23</f>
        <v/>
      </c>
      <c r="P37" s="56" t="str">
        <f>Sayfa10!$D23</f>
        <v/>
      </c>
      <c r="Q37" s="56" t="str">
        <f>Sayfa11!$D23</f>
        <v/>
      </c>
      <c r="R37" s="56" t="str">
        <f>Sayfa12!$D23</f>
        <v/>
      </c>
      <c r="S37" s="56" t="str">
        <f>Sayfa13!$D23</f>
        <v/>
      </c>
    </row>
    <row r="38" spans="1:19" s="5" customFormat="1" ht="15.75" thickBot="1" x14ac:dyDescent="0.3">
      <c r="A38" s="52" t="s">
        <v>35</v>
      </c>
      <c r="B38" s="7"/>
      <c r="C38" s="52"/>
      <c r="D38" s="6" t="str">
        <f t="shared" si="1"/>
        <v/>
      </c>
      <c r="E38" s="54"/>
      <c r="F38" s="56" t="str">
        <f t="shared" si="2"/>
        <v/>
      </c>
      <c r="G38" s="56" t="str">
        <f t="shared" si="3"/>
        <v/>
      </c>
      <c r="H38" s="56" t="str">
        <f>Sayfa2!$D24</f>
        <v/>
      </c>
      <c r="I38" s="56" t="str">
        <f>Sayfa3!$D24</f>
        <v/>
      </c>
      <c r="J38" s="56" t="str">
        <f>Sayfa4!$D24</f>
        <v/>
      </c>
      <c r="K38" s="56" t="str">
        <f>Sayfa5!$D24</f>
        <v/>
      </c>
      <c r="L38" s="56" t="str">
        <f>Sayfa6!$D24</f>
        <v/>
      </c>
      <c r="M38" s="53"/>
      <c r="N38" s="56" t="str">
        <f>Sayfa8!$D24</f>
        <v/>
      </c>
      <c r="O38" s="56" t="str">
        <f>Sayfa9!$D24</f>
        <v/>
      </c>
      <c r="P38" s="56" t="str">
        <f>Sayfa10!$D24</f>
        <v/>
      </c>
      <c r="Q38" s="56" t="str">
        <f>Sayfa11!$D24</f>
        <v/>
      </c>
      <c r="R38" s="56" t="str">
        <f>Sayfa12!$D24</f>
        <v/>
      </c>
      <c r="S38" s="56" t="str">
        <f>Sayfa13!$D24</f>
        <v/>
      </c>
    </row>
    <row r="39" spans="1:19" s="5" customFormat="1" ht="15.75" thickBot="1" x14ac:dyDescent="0.3">
      <c r="A39" s="52" t="s">
        <v>36</v>
      </c>
      <c r="B39" s="7"/>
      <c r="C39" s="52"/>
      <c r="D39" s="6" t="str">
        <f t="shared" si="1"/>
        <v/>
      </c>
      <c r="E39" s="54"/>
      <c r="F39" s="56" t="str">
        <f t="shared" si="2"/>
        <v/>
      </c>
      <c r="G39" s="56" t="str">
        <f t="shared" si="3"/>
        <v/>
      </c>
      <c r="H39" s="56" t="str">
        <f>Sayfa2!$D25</f>
        <v/>
      </c>
      <c r="I39" s="56" t="str">
        <f>Sayfa3!$D25</f>
        <v/>
      </c>
      <c r="J39" s="56" t="str">
        <f>Sayfa4!$D25</f>
        <v/>
      </c>
      <c r="K39" s="56" t="str">
        <f>Sayfa5!$D25</f>
        <v/>
      </c>
      <c r="L39" s="56" t="str">
        <f>Sayfa6!$D25</f>
        <v/>
      </c>
      <c r="M39" s="53"/>
      <c r="N39" s="56" t="str">
        <f>Sayfa8!$D25</f>
        <v/>
      </c>
      <c r="O39" s="56" t="str">
        <f>Sayfa9!$D25</f>
        <v/>
      </c>
      <c r="P39" s="56" t="str">
        <f>Sayfa10!$D25</f>
        <v/>
      </c>
      <c r="Q39" s="56" t="str">
        <f>Sayfa11!$D25</f>
        <v/>
      </c>
      <c r="R39" s="56" t="str">
        <f>Sayfa12!$D25</f>
        <v/>
      </c>
      <c r="S39" s="56" t="str">
        <f>Sayfa13!$D25</f>
        <v/>
      </c>
    </row>
    <row r="40" spans="1:19" s="5" customFormat="1" ht="15.75" thickBot="1" x14ac:dyDescent="0.3">
      <c r="A40" s="52" t="s">
        <v>37</v>
      </c>
      <c r="B40" s="7"/>
      <c r="C40" s="52"/>
      <c r="D40" s="6" t="str">
        <f t="shared" si="1"/>
        <v/>
      </c>
      <c r="E40" s="54"/>
      <c r="F40" s="56" t="str">
        <f t="shared" si="2"/>
        <v/>
      </c>
      <c r="G40" s="56" t="str">
        <f t="shared" si="3"/>
        <v/>
      </c>
      <c r="H40" s="56" t="str">
        <f>Sayfa2!$D26</f>
        <v/>
      </c>
      <c r="I40" s="56" t="str">
        <f>Sayfa3!$D26</f>
        <v/>
      </c>
      <c r="J40" s="56" t="str">
        <f>Sayfa4!$D26</f>
        <v/>
      </c>
      <c r="K40" s="56" t="str">
        <f>Sayfa5!$D26</f>
        <v/>
      </c>
      <c r="L40" s="56" t="str">
        <f>Sayfa6!$D26</f>
        <v/>
      </c>
      <c r="M40" s="53"/>
      <c r="N40" s="56" t="str">
        <f>Sayfa8!$D26</f>
        <v/>
      </c>
      <c r="O40" s="56" t="str">
        <f>Sayfa9!$D26</f>
        <v/>
      </c>
      <c r="P40" s="56" t="str">
        <f>Sayfa10!$D26</f>
        <v/>
      </c>
      <c r="Q40" s="56" t="str">
        <f>Sayfa11!$D26</f>
        <v/>
      </c>
      <c r="R40" s="56" t="str">
        <f>Sayfa12!$D26</f>
        <v/>
      </c>
      <c r="S40" s="56" t="str">
        <f>Sayfa13!$D26</f>
        <v/>
      </c>
    </row>
    <row r="41" spans="1:19" s="5" customFormat="1" ht="15.75" thickBot="1" x14ac:dyDescent="0.3">
      <c r="A41" s="52" t="s">
        <v>38</v>
      </c>
      <c r="B41" s="7"/>
      <c r="C41" s="52"/>
      <c r="D41" s="6" t="str">
        <f t="shared" si="1"/>
        <v/>
      </c>
      <c r="E41" s="54"/>
      <c r="F41" s="56" t="str">
        <f t="shared" si="2"/>
        <v/>
      </c>
      <c r="G41" s="56" t="str">
        <f t="shared" si="3"/>
        <v/>
      </c>
      <c r="H41" s="56" t="str">
        <f>Sayfa2!$D27</f>
        <v/>
      </c>
      <c r="I41" s="56" t="str">
        <f>Sayfa3!$D27</f>
        <v/>
      </c>
      <c r="J41" s="56" t="str">
        <f>Sayfa4!$D27</f>
        <v/>
      </c>
      <c r="K41" s="56" t="str">
        <f>Sayfa5!$D27</f>
        <v/>
      </c>
      <c r="L41" s="56" t="str">
        <f>Sayfa6!$D27</f>
        <v/>
      </c>
      <c r="M41" s="53"/>
      <c r="N41" s="53"/>
      <c r="O41" s="56" t="str">
        <f>Sayfa9!$D27</f>
        <v/>
      </c>
      <c r="P41" s="56" t="str">
        <f>Sayfa10!$D27</f>
        <v/>
      </c>
      <c r="Q41" s="56" t="str">
        <f>Sayfa11!$D27</f>
        <v/>
      </c>
      <c r="R41" s="56" t="str">
        <f>Sayfa12!$D27</f>
        <v/>
      </c>
      <c r="S41" s="56" t="str">
        <f>Sayfa13!$D27</f>
        <v/>
      </c>
    </row>
    <row r="45" spans="1:19" ht="15.75" thickBot="1" x14ac:dyDescent="0.3">
      <c r="D45" t="str">
        <f>UPPER(D46)</f>
        <v/>
      </c>
    </row>
    <row r="46" spans="1:19" ht="16.5" thickBot="1" x14ac:dyDescent="0.3">
      <c r="C46" s="1" t="s">
        <v>99</v>
      </c>
      <c r="D46" s="1"/>
    </row>
    <row r="47" spans="1:19" ht="16.5" thickBot="1" x14ac:dyDescent="0.3">
      <c r="C47" s="1" t="s">
        <v>100</v>
      </c>
      <c r="D47" s="1" t="s">
        <v>93</v>
      </c>
    </row>
    <row r="48" spans="1:19" ht="39" thickBot="1" x14ac:dyDescent="0.3">
      <c r="C48" s="4" t="s">
        <v>2</v>
      </c>
      <c r="D48" s="4" t="s">
        <v>171</v>
      </c>
    </row>
    <row r="49" spans="3:4" ht="39.75" customHeight="1" thickBot="1" x14ac:dyDescent="0.3">
      <c r="C49" s="4" t="s">
        <v>3</v>
      </c>
      <c r="D49" s="4" t="s">
        <v>172</v>
      </c>
    </row>
    <row r="50" spans="3:4" ht="53.25" customHeight="1" thickBot="1" x14ac:dyDescent="0.3">
      <c r="C50" s="4" t="s">
        <v>4</v>
      </c>
      <c r="D50" s="4" t="s">
        <v>173</v>
      </c>
    </row>
    <row r="51" spans="3:4" ht="41.25" customHeight="1" thickBot="1" x14ac:dyDescent="0.3">
      <c r="C51" s="4" t="s">
        <v>5</v>
      </c>
      <c r="D51" s="4" t="s">
        <v>174</v>
      </c>
    </row>
    <row r="52" spans="3:4" ht="27" customHeight="1" thickBot="1" x14ac:dyDescent="0.3">
      <c r="C52" s="4" t="s">
        <v>6</v>
      </c>
      <c r="D52" s="4" t="s">
        <v>175</v>
      </c>
    </row>
    <row r="53" spans="3:4" ht="42" customHeight="1" thickBot="1" x14ac:dyDescent="0.3">
      <c r="C53" s="4" t="s">
        <v>7</v>
      </c>
      <c r="D53" s="4" t="s">
        <v>176</v>
      </c>
    </row>
    <row r="54" spans="3:4" ht="33.75" customHeight="1" thickBot="1" x14ac:dyDescent="0.3">
      <c r="C54" s="4" t="s">
        <v>8</v>
      </c>
      <c r="D54" s="4" t="s">
        <v>177</v>
      </c>
    </row>
    <row r="55" spans="3:4" ht="29.25" customHeight="1" thickBot="1" x14ac:dyDescent="0.3">
      <c r="C55" s="4" t="s">
        <v>9</v>
      </c>
      <c r="D55" s="4" t="s">
        <v>178</v>
      </c>
    </row>
    <row r="56" spans="3:4" ht="27" customHeight="1" thickBot="1" x14ac:dyDescent="0.3">
      <c r="C56" s="4" t="s">
        <v>10</v>
      </c>
      <c r="D56" s="4" t="s">
        <v>179</v>
      </c>
    </row>
    <row r="57" spans="3:4" ht="32.25" customHeight="1" thickBot="1" x14ac:dyDescent="0.3">
      <c r="C57" s="4" t="s">
        <v>11</v>
      </c>
      <c r="D57" s="4" t="s">
        <v>180</v>
      </c>
    </row>
    <row r="58" spans="3:4" ht="25.5" customHeight="1" thickBot="1" x14ac:dyDescent="0.3">
      <c r="C58" s="4" t="s">
        <v>12</v>
      </c>
      <c r="D58" s="4" t="s">
        <v>181</v>
      </c>
    </row>
  </sheetData>
  <phoneticPr fontId="5" type="noConversion"/>
  <conditionalFormatting sqref="O5">
    <cfRule type="containsBlanks" dxfId="62" priority="58">
      <formula>LEN(TRIM(O5))=0</formula>
    </cfRule>
  </conditionalFormatting>
  <conditionalFormatting sqref="N5">
    <cfRule type="containsBlanks" dxfId="61" priority="59">
      <formula>LEN(TRIM(N5))=0</formula>
    </cfRule>
  </conditionalFormatting>
  <conditionalFormatting sqref="P5">
    <cfRule type="containsBlanks" dxfId="60" priority="57">
      <formula>LEN(TRIM(P5))=0</formula>
    </cfRule>
  </conditionalFormatting>
  <conditionalFormatting sqref="Q5">
    <cfRule type="containsBlanks" dxfId="59" priority="56">
      <formula>LEN(TRIM(Q5))=0</formula>
    </cfRule>
  </conditionalFormatting>
  <conditionalFormatting sqref="R5">
    <cfRule type="containsBlanks" dxfId="58" priority="55">
      <formula>LEN(TRIM(R5))=0</formula>
    </cfRule>
  </conditionalFormatting>
  <conditionalFormatting sqref="S5">
    <cfRule type="containsBlanks" dxfId="57" priority="54">
      <formula>LEN(TRIM(S5))=0</formula>
    </cfRule>
  </conditionalFormatting>
  <conditionalFormatting sqref="T5">
    <cfRule type="containsBlanks" dxfId="56" priority="53">
      <formula>LEN(TRIM(T5))=0</formula>
    </cfRule>
  </conditionalFormatting>
  <conditionalFormatting sqref="U5">
    <cfRule type="containsBlanks" dxfId="55" priority="52">
      <formula>LEN(TRIM(U5))=0</formula>
    </cfRule>
  </conditionalFormatting>
  <conditionalFormatting sqref="V5">
    <cfRule type="containsBlanks" dxfId="54" priority="51">
      <formula>LEN(TRIM(V5))=0</formula>
    </cfRule>
  </conditionalFormatting>
  <conditionalFormatting sqref="W5">
    <cfRule type="containsBlanks" dxfId="53" priority="50">
      <formula>LEN(TRIM(W5))=0</formula>
    </cfRule>
  </conditionalFormatting>
  <conditionalFormatting sqref="X5">
    <cfRule type="containsBlanks" dxfId="52" priority="49">
      <formula>LEN(TRIM(X5))=0</formula>
    </cfRule>
  </conditionalFormatting>
  <conditionalFormatting sqref="Y5">
    <cfRule type="containsBlanks" dxfId="51" priority="48">
      <formula>LEN(TRIM(Y5))=0</formula>
    </cfRule>
  </conditionalFormatting>
  <conditionalFormatting sqref="Z5">
    <cfRule type="containsBlanks" dxfId="50" priority="47">
      <formula>LEN(TRIM(Z5))=0</formula>
    </cfRule>
  </conditionalFormatting>
  <conditionalFormatting sqref="AA5">
    <cfRule type="containsBlanks" dxfId="49" priority="46">
      <formula>LEN(TRIM(AA5))=0</formula>
    </cfRule>
  </conditionalFormatting>
  <conditionalFormatting sqref="K4">
    <cfRule type="expression" dxfId="48" priority="37" stopIfTrue="1">
      <formula>IF(B25="","DOĞRU","YANLIŞ")</formula>
    </cfRule>
  </conditionalFormatting>
  <conditionalFormatting sqref="L4">
    <cfRule type="expression" dxfId="47" priority="36" stopIfTrue="1">
      <formula>IF(B26="","DOĞRU","YANLIŞ")</formula>
    </cfRule>
  </conditionalFormatting>
  <conditionalFormatting sqref="N4">
    <cfRule type="expression" dxfId="46" priority="34" stopIfTrue="1">
      <formula>IF(B28="","DOĞRU","YANLIŞ")</formula>
    </cfRule>
  </conditionalFormatting>
  <conditionalFormatting sqref="O4">
    <cfRule type="expression" dxfId="45" priority="33" stopIfTrue="1">
      <formula>IF(B29="","DOĞRU","YANLIŞ")</formula>
    </cfRule>
  </conditionalFormatting>
  <conditionalFormatting sqref="AA4">
    <cfRule type="expression" dxfId="44" priority="20" stopIfTrue="1">
      <formula>IF(B41="","DOĞRU","YANLIŞ")</formula>
    </cfRule>
  </conditionalFormatting>
  <conditionalFormatting sqref="P4">
    <cfRule type="expression" dxfId="43" priority="31" stopIfTrue="1">
      <formula>IF(B30="","DOĞRU","YANLIŞ")</formula>
    </cfRule>
  </conditionalFormatting>
  <conditionalFormatting sqref="Q4">
    <cfRule type="expression" dxfId="42" priority="30" stopIfTrue="1">
      <formula>IF(B31="","DOĞRU","YANLIŞ")</formula>
    </cfRule>
  </conditionalFormatting>
  <conditionalFormatting sqref="R4">
    <cfRule type="expression" dxfId="41" priority="29" stopIfTrue="1">
      <formula>IF(B32="","DOĞRU","YANLIŞ")</formula>
    </cfRule>
  </conditionalFormatting>
  <conditionalFormatting sqref="S4">
    <cfRule type="expression" dxfId="40" priority="28" stopIfTrue="1">
      <formula>IF(B33="","DOĞRU","YANLIŞ")</formula>
    </cfRule>
  </conditionalFormatting>
  <conditionalFormatting sqref="T4">
    <cfRule type="expression" dxfId="39" priority="27" stopIfTrue="1">
      <formula>IF(B34="","DOĞRU","YANLIŞ")</formula>
    </cfRule>
  </conditionalFormatting>
  <conditionalFormatting sqref="U4">
    <cfRule type="expression" dxfId="38" priority="26" stopIfTrue="1">
      <formula>IF(B35="","DOĞRU","YANLIŞ")</formula>
    </cfRule>
  </conditionalFormatting>
  <conditionalFormatting sqref="V4">
    <cfRule type="expression" dxfId="37" priority="25" stopIfTrue="1">
      <formula>IF(B36="","DOĞRU","YANLIŞ")</formula>
    </cfRule>
  </conditionalFormatting>
  <conditionalFormatting sqref="W4">
    <cfRule type="expression" dxfId="36" priority="24" stopIfTrue="1">
      <formula>IF(B37="","DOĞRU","YANLIŞ")</formula>
    </cfRule>
  </conditionalFormatting>
  <conditionalFormatting sqref="X4">
    <cfRule type="expression" dxfId="35" priority="23" stopIfTrue="1">
      <formula>IF(B38="","DOĞRU","YANLIŞ")</formula>
    </cfRule>
  </conditionalFormatting>
  <conditionalFormatting sqref="Y4">
    <cfRule type="expression" dxfId="34" priority="22" stopIfTrue="1">
      <formula>IF(B39="","DOĞRU","YANLIŞ")</formula>
    </cfRule>
  </conditionalFormatting>
  <conditionalFormatting sqref="Z4">
    <cfRule type="expression" dxfId="33" priority="21" stopIfTrue="1">
      <formula>IF(B40="","DOĞRU","YANLIŞ")</formula>
    </cfRule>
  </conditionalFormatting>
  <conditionalFormatting sqref="I5:J5">
    <cfRule type="containsBlanks" dxfId="32" priority="9">
      <formula>LEN(TRIM(I5))=0</formula>
    </cfRule>
  </conditionalFormatting>
  <conditionalFormatting sqref="K5">
    <cfRule type="containsBlanks" dxfId="31" priority="12">
      <formula>LEN(TRIM(K5))=0</formula>
    </cfRule>
  </conditionalFormatting>
  <conditionalFormatting sqref="L5">
    <cfRule type="containsBlanks" dxfId="30" priority="11">
      <formula>LEN(TRIM(L5))=0</formula>
    </cfRule>
  </conditionalFormatting>
  <conditionalFormatting sqref="I4">
    <cfRule type="expression" dxfId="29" priority="7" stopIfTrue="1">
      <formula>IF(B23="","DOĞRU","YANLIŞ")</formula>
    </cfRule>
  </conditionalFormatting>
  <conditionalFormatting sqref="H5">
    <cfRule type="containsBlanks" dxfId="28" priority="6">
      <formula>LEN(TRIM(H5))=0</formula>
    </cfRule>
  </conditionalFormatting>
  <conditionalFormatting sqref="H4">
    <cfRule type="expression" dxfId="27" priority="4" stopIfTrue="1">
      <formula>IF(B22="","DOĞRU","YANLIŞ")</formula>
    </cfRule>
  </conditionalFormatting>
  <conditionalFormatting sqref="J4">
    <cfRule type="expression" dxfId="26" priority="3" stopIfTrue="1">
      <formula>IF(B24="","DOĞRU","YANLIŞ")</formula>
    </cfRule>
  </conditionalFormatting>
  <conditionalFormatting sqref="M5">
    <cfRule type="containsBlanks" dxfId="25" priority="2">
      <formula>LEN(TRIM(M5))=0</formula>
    </cfRule>
  </conditionalFormatting>
  <conditionalFormatting sqref="M4">
    <cfRule type="expression" dxfId="24" priority="1" stopIfTrue="1">
      <formula>IF(B27="","DOĞRU","YANLIŞ")</formula>
    </cfRule>
  </conditionalFormatting>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1DCAE-201E-459B-B68D-DCF8A3C43533}">
  <dimension ref="A1:BH214"/>
  <sheetViews>
    <sheetView zoomScale="70" zoomScaleNormal="70" workbookViewId="0">
      <selection activeCell="F9" sqref="F9:H9"/>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6: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6: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6: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6: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6: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6: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6:60" ht="16.5" thickBot="1" x14ac:dyDescent="0.3">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6: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6: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6: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6: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6: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6: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6: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6: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6: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7" priority="1">
      <formula>IF(OR($J15="S-",$J15="F2"),TRUE,FALSE)</formula>
    </cfRule>
    <cfRule type="expression" dxfId="6" priority="2">
      <formula>AND($G15&lt;&gt;"",MOD($F15,2))</formula>
    </cfRule>
  </conditionalFormatting>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340A2-C4F0-48D4-BFD4-D081C8617DFF}">
  <dimension ref="A1:BH214"/>
  <sheetViews>
    <sheetView zoomScale="70" zoomScaleNormal="70" workbookViewId="0">
      <selection activeCell="F9" sqref="F9:H9"/>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5" priority="1">
      <formula>IF(OR($J15="S-",$J15="F2"),TRUE,FALSE)</formula>
    </cfRule>
    <cfRule type="expression" dxfId="4" priority="2">
      <formula>AND($G15&lt;&gt;"",MOD($F15,2))</formula>
    </cfRule>
  </conditionalFormatting>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B971D-7A6B-4537-9D82-408BC5465C95}">
  <dimension ref="A1:BH214"/>
  <sheetViews>
    <sheetView zoomScale="70" zoomScaleNormal="70" workbookViewId="0">
      <selection activeCell="I22" sqref="I22"/>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6: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6: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6: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6: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6: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6: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6:60" ht="16.5" thickBot="1" x14ac:dyDescent="0.3">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6: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6: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6: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6: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6: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6: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6: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6: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6: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3" priority="1">
      <formula>IF(OR($J15="S-",$J15="F2"),TRUE,FALSE)</formula>
    </cfRule>
    <cfRule type="expression" dxfId="2" priority="2">
      <formula>AND($G15&lt;&gt;"",MOD($F15,2))</formula>
    </cfRule>
  </conditionalFormatting>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16AFC-CC92-4DD7-919B-22245A4CAB72}">
  <dimension ref="A1"/>
  <sheetViews>
    <sheetView workbookViewId="0"/>
  </sheetViews>
  <sheetFormatPr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FEE9B-DB66-4F6D-8E11-6699E7096746}">
  <dimension ref="A1:BH214"/>
  <sheetViews>
    <sheetView zoomScale="70" zoomScaleNormal="70" workbookViewId="0">
      <selection activeCell="J29" sqref="J29"/>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1" priority="1">
      <formula>IF(OR($J15="S-",$J15="F2"),TRUE,FALSE)</formula>
    </cfRule>
    <cfRule type="expression" dxfId="0" priority="2">
      <formula>AND($G15&lt;&gt;"",MOD($F15,2))</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0E61B-70F6-4E09-BFE3-26A643367C0C}">
  <dimension ref="A1:BH214"/>
  <sheetViews>
    <sheetView zoomScale="70" zoomScaleNormal="70" workbookViewId="0">
      <selection activeCell="C5" sqref="C5"/>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10" width="13" customWidth="1"/>
    <col min="11"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 si="1">IF(R$2&lt;&gt;"",R5/R6,"")</f>
        <v/>
      </c>
      <c r="S4" s="21" t="str">
        <f t="shared" ref="S4" si="2">IF(S$2&lt;&gt;"",S5/S6,"")</f>
        <v/>
      </c>
      <c r="T4" s="21" t="str">
        <f t="shared" ref="T4" si="3">IF(T$2&lt;&gt;"",T5/T6,"")</f>
        <v/>
      </c>
      <c r="U4" s="21" t="str">
        <f t="shared" ref="U4" si="4">IF(U$2&lt;&gt;"",U5/U6,"")</f>
        <v/>
      </c>
      <c r="V4" s="21" t="str">
        <f t="shared" ref="V4" si="5">IF(V$2&lt;&gt;"",V5/V6,"")</f>
        <v/>
      </c>
      <c r="W4" s="21" t="str">
        <f t="shared" ref="W4" si="6">IF(W$2&lt;&gt;"",W5/W6,"")</f>
        <v/>
      </c>
      <c r="X4" s="21" t="str">
        <f t="shared" ref="X4" si="7">IF(X$2&lt;&gt;"",X5/X6,"")</f>
        <v/>
      </c>
      <c r="Y4" s="21" t="str">
        <f t="shared" ref="Y4" si="8">IF(Y$2&lt;&gt;"",Y5/Y6,"")</f>
        <v/>
      </c>
      <c r="Z4" s="21" t="str">
        <f t="shared" ref="Z4" si="9">IF(Z$2&lt;&gt;"",Z5/Z6,"")</f>
        <v/>
      </c>
      <c r="AA4" s="21" t="str">
        <f t="shared" ref="AA4" si="10">IF(AA$2&lt;&gt;"",AA5/AA6,"")</f>
        <v/>
      </c>
      <c r="AB4" s="21" t="str">
        <f t="shared" ref="AB4" si="11">IF(AB$2&lt;&gt;"",AB5/AB6,"")</f>
        <v/>
      </c>
      <c r="AC4" s="21" t="str">
        <f t="shared" ref="AC4" si="12">IF(AC$2&lt;&gt;"",AC5/AC6,"")</f>
        <v/>
      </c>
      <c r="AD4" s="21" t="str">
        <f t="shared" ref="AD4" si="13">IF(AD$2&lt;&gt;"",AD5/AD6,"")</f>
        <v/>
      </c>
      <c r="AE4" s="21" t="str">
        <f t="shared" ref="AE4" si="14">IF(AE$2&lt;&gt;"",AE5/AE6,"")</f>
        <v/>
      </c>
      <c r="AF4" s="21" t="str">
        <f t="shared" ref="AF4" si="15">IF(AF$2&lt;&gt;"",AF5/AF6,"")</f>
        <v/>
      </c>
      <c r="AG4" s="21" t="str">
        <f t="shared" ref="AG4" si="16">IF(AG$2&lt;&gt;"",AG5/AG6,"")</f>
        <v/>
      </c>
      <c r="AH4" s="21" t="str">
        <f t="shared" ref="AH4" si="17">IF(AH$2&lt;&gt;"",AH5/AH6,"")</f>
        <v/>
      </c>
      <c r="AI4" s="21" t="str">
        <f t="shared" ref="AI4" si="18">IF(AI$2&lt;&gt;"",AI5/AI6,"")</f>
        <v/>
      </c>
      <c r="AJ4" s="21" t="str">
        <f t="shared" ref="AJ4" si="19">IF(AJ$2&lt;&gt;"",AJ5/AJ6,"")</f>
        <v/>
      </c>
      <c r="AK4" s="21" t="str">
        <f t="shared" ref="AK4" si="20">IF(AK$2&lt;&gt;"",AK5/AK6,"")</f>
        <v/>
      </c>
      <c r="AL4" s="21" t="str">
        <f t="shared" ref="AL4" si="21">IF(AL$2&lt;&gt;"",AL5/AL6,"")</f>
        <v/>
      </c>
      <c r="AM4" s="21" t="str">
        <f t="shared" ref="AM4" si="22">IF(AM$2&lt;&gt;"",AM5/AM6,"")</f>
        <v/>
      </c>
      <c r="AN4" s="21" t="str">
        <f t="shared" ref="AN4" si="23">IF(AN$2&lt;&gt;"",AN5/AN6,"")</f>
        <v/>
      </c>
      <c r="AO4" s="21" t="str">
        <f t="shared" ref="AO4" si="24">IF(AO$2&lt;&gt;"",AO5/AO6,"")</f>
        <v/>
      </c>
      <c r="AP4" s="21" t="str">
        <f t="shared" ref="AP4" si="25">IF(AP$2&lt;&gt;"",AP5/AP6,"")</f>
        <v/>
      </c>
      <c r="AQ4" s="21" t="str">
        <f t="shared" ref="AQ4" si="26">IF(AQ$2&lt;&gt;"",AQ5/AQ6,"")</f>
        <v/>
      </c>
      <c r="AR4" s="21" t="str">
        <f t="shared" ref="AR4" si="27">IF(AR$2&lt;&gt;"",AR5/AR6,"")</f>
        <v/>
      </c>
      <c r="AS4" s="21" t="str">
        <f t="shared" ref="AS4" si="28">IF(AS$2&lt;&gt;"",AS5/AS6,"")</f>
        <v/>
      </c>
      <c r="AT4" s="21" t="str">
        <f t="shared" ref="AT4" si="29">IF(AT$2&lt;&gt;"",AT5/AT6,"")</f>
        <v/>
      </c>
      <c r="AU4" s="21" t="str">
        <f t="shared" ref="AU4" si="30">IF(AU$2&lt;&gt;"",AU5/AU6,"")</f>
        <v/>
      </c>
      <c r="AV4" s="21" t="str">
        <f t="shared" ref="AV4" si="31">IF(AV$2&lt;&gt;"",AV5/AV6,"")</f>
        <v/>
      </c>
      <c r="AW4" s="21" t="str">
        <f t="shared" ref="AW4" si="32">IF(AW$2&lt;&gt;"",AW5/AW6,"")</f>
        <v/>
      </c>
      <c r="AX4" s="21" t="str">
        <f t="shared" ref="AX4" si="33">IF(AX$2&lt;&gt;"",AX5/AX6,"")</f>
        <v/>
      </c>
      <c r="AY4" s="21" t="str">
        <f t="shared" ref="AY4" si="34">IF(AY$2&lt;&gt;"",AY5/AY6,"")</f>
        <v/>
      </c>
      <c r="AZ4" s="21" t="str">
        <f t="shared" ref="AZ4" si="35">IF(AZ$2&lt;&gt;"",AZ5/AZ6,"")</f>
        <v/>
      </c>
      <c r="BA4" s="21" t="str">
        <f t="shared" ref="BA4" si="36">IF(BA$2&lt;&gt;"",BA5/BA6,"")</f>
        <v/>
      </c>
      <c r="BB4" s="21" t="str">
        <f t="shared" ref="BB4" si="37">IF(BB$2&lt;&gt;"",BB5/BB6,"")</f>
        <v/>
      </c>
      <c r="BC4" s="21" t="str">
        <f t="shared" ref="BC4" si="38">IF(BC$2&lt;&gt;"",BC5/BC6,"")</f>
        <v/>
      </c>
      <c r="BD4" s="21" t="str">
        <f t="shared" ref="BD4" si="39">IF(BD$2&lt;&gt;"",BD5/BD6,"")</f>
        <v/>
      </c>
      <c r="BE4" s="21" t="str">
        <f t="shared" ref="BE4" si="40">IF(BE$2&lt;&gt;"",BE5/BE6,"")</f>
        <v/>
      </c>
      <c r="BF4" s="21" t="str">
        <f t="shared" ref="BF4" si="41">IF(BF$2&lt;&gt;"",BF5/BF6,"")</f>
        <v/>
      </c>
      <c r="BG4" s="21" t="str">
        <f t="shared" ref="BG4" si="42">IF(BG$2&lt;&gt;"",BG5/BG6,"")</f>
        <v/>
      </c>
      <c r="BH4" s="21" t="str">
        <f t="shared" ref="BH4" si="43">IF(BH$2&lt;&gt;"",BH5/BH6,"")</f>
        <v/>
      </c>
    </row>
    <row r="5" spans="1:60" ht="16.5" thickBot="1" x14ac:dyDescent="0.3">
      <c r="A5" s="1" t="s">
        <v>155</v>
      </c>
      <c r="B5" s="1" t="s">
        <v>16</v>
      </c>
      <c r="C5" s="3"/>
      <c r="F5" s="13" t="s">
        <v>156</v>
      </c>
      <c r="G5" s="16"/>
      <c r="H5" s="16"/>
      <c r="I5" s="16"/>
      <c r="J5" s="17"/>
      <c r="K5" s="22" t="str">
        <f t="shared" ref="K5:AP5" si="44">IF(K$2&lt;&gt;"",COUNTIF(K15:K214,"&gt;="&amp;K10),"")</f>
        <v/>
      </c>
      <c r="L5" s="22" t="str">
        <f t="shared" si="44"/>
        <v/>
      </c>
      <c r="M5" s="22" t="str">
        <f t="shared" si="44"/>
        <v/>
      </c>
      <c r="N5" s="22" t="str">
        <f t="shared" si="44"/>
        <v/>
      </c>
      <c r="O5" s="22" t="str">
        <f t="shared" si="44"/>
        <v/>
      </c>
      <c r="P5" s="22" t="str">
        <f t="shared" si="44"/>
        <v/>
      </c>
      <c r="Q5" s="22" t="str">
        <f t="shared" si="44"/>
        <v/>
      </c>
      <c r="R5" s="22" t="str">
        <f t="shared" si="44"/>
        <v/>
      </c>
      <c r="S5" s="22" t="str">
        <f t="shared" si="44"/>
        <v/>
      </c>
      <c r="T5" s="22" t="str">
        <f t="shared" si="44"/>
        <v/>
      </c>
      <c r="U5" s="22" t="str">
        <f t="shared" si="44"/>
        <v/>
      </c>
      <c r="V5" s="22" t="str">
        <f t="shared" si="44"/>
        <v/>
      </c>
      <c r="W5" s="22" t="str">
        <f t="shared" si="44"/>
        <v/>
      </c>
      <c r="X5" s="22" t="str">
        <f t="shared" si="44"/>
        <v/>
      </c>
      <c r="Y5" s="22" t="str">
        <f t="shared" si="44"/>
        <v/>
      </c>
      <c r="Z5" s="22" t="str">
        <f t="shared" si="44"/>
        <v/>
      </c>
      <c r="AA5" s="22" t="str">
        <f t="shared" si="44"/>
        <v/>
      </c>
      <c r="AB5" s="22" t="str">
        <f t="shared" si="44"/>
        <v/>
      </c>
      <c r="AC5" s="22" t="str">
        <f t="shared" si="44"/>
        <v/>
      </c>
      <c r="AD5" s="22" t="str">
        <f t="shared" si="44"/>
        <v/>
      </c>
      <c r="AE5" s="22" t="str">
        <f t="shared" si="44"/>
        <v/>
      </c>
      <c r="AF5" s="22" t="str">
        <f t="shared" si="44"/>
        <v/>
      </c>
      <c r="AG5" s="22" t="str">
        <f t="shared" si="44"/>
        <v/>
      </c>
      <c r="AH5" s="22" t="str">
        <f t="shared" si="44"/>
        <v/>
      </c>
      <c r="AI5" s="22" t="str">
        <f t="shared" si="44"/>
        <v/>
      </c>
      <c r="AJ5" s="22" t="str">
        <f t="shared" si="44"/>
        <v/>
      </c>
      <c r="AK5" s="22" t="str">
        <f t="shared" si="44"/>
        <v/>
      </c>
      <c r="AL5" s="22" t="str">
        <f t="shared" si="44"/>
        <v/>
      </c>
      <c r="AM5" s="22" t="str">
        <f t="shared" si="44"/>
        <v/>
      </c>
      <c r="AN5" s="22" t="str">
        <f t="shared" si="44"/>
        <v/>
      </c>
      <c r="AO5" s="22" t="str">
        <f t="shared" si="44"/>
        <v/>
      </c>
      <c r="AP5" s="22" t="str">
        <f t="shared" si="44"/>
        <v/>
      </c>
      <c r="AQ5" s="22" t="str">
        <f t="shared" ref="AQ5:BH5" si="45">IF(AQ$2&lt;&gt;"",COUNTIF(AQ15:AQ214,"&gt;="&amp;AQ10),"")</f>
        <v/>
      </c>
      <c r="AR5" s="22" t="str">
        <f t="shared" si="45"/>
        <v/>
      </c>
      <c r="AS5" s="22" t="str">
        <f t="shared" si="45"/>
        <v/>
      </c>
      <c r="AT5" s="22" t="str">
        <f t="shared" si="45"/>
        <v/>
      </c>
      <c r="AU5" s="22" t="str">
        <f t="shared" si="45"/>
        <v/>
      </c>
      <c r="AV5" s="22" t="str">
        <f t="shared" si="45"/>
        <v/>
      </c>
      <c r="AW5" s="22" t="str">
        <f t="shared" si="45"/>
        <v/>
      </c>
      <c r="AX5" s="22" t="str">
        <f t="shared" si="45"/>
        <v/>
      </c>
      <c r="AY5" s="22" t="str">
        <f t="shared" si="45"/>
        <v/>
      </c>
      <c r="AZ5" s="22" t="str">
        <f t="shared" si="45"/>
        <v/>
      </c>
      <c r="BA5" s="22" t="str">
        <f t="shared" si="45"/>
        <v/>
      </c>
      <c r="BB5" s="22" t="str">
        <f t="shared" si="45"/>
        <v/>
      </c>
      <c r="BC5" s="22" t="str">
        <f t="shared" si="45"/>
        <v/>
      </c>
      <c r="BD5" s="22" t="str">
        <f t="shared" si="45"/>
        <v/>
      </c>
      <c r="BE5" s="22" t="str">
        <f t="shared" si="45"/>
        <v/>
      </c>
      <c r="BF5" s="22" t="str">
        <f t="shared" si="45"/>
        <v/>
      </c>
      <c r="BG5" s="22" t="str">
        <f t="shared" si="45"/>
        <v/>
      </c>
      <c r="BH5" s="22" t="str">
        <f t="shared" si="45"/>
        <v/>
      </c>
    </row>
    <row r="6" spans="1:60" ht="16.5" thickBot="1" x14ac:dyDescent="0.3">
      <c r="D6" t="s">
        <v>157</v>
      </c>
      <c r="E6" s="27"/>
      <c r="F6" s="13" t="s">
        <v>158</v>
      </c>
      <c r="G6" s="16"/>
      <c r="H6" s="16"/>
      <c r="I6" s="16"/>
      <c r="J6" s="17"/>
      <c r="K6" s="22" t="str">
        <f>IF(K$2&lt;&gt;"",COUNTIF($I15:$I214,"*")-COUNTIF($J15:$J214,"=F2")-COUNTIF($J15:$J214,"=S-"),"")</f>
        <v/>
      </c>
      <c r="L6" s="22" t="str">
        <f t="shared" ref="L6:BH6" si="46">IF(L$2&lt;&gt;"",COUNTIF($I15:$I214,"*")-COUNTIF($J15:$J214,"=F2")-COUNTIF($J15:$J214,"=S-"),"")</f>
        <v/>
      </c>
      <c r="M6" s="22" t="str">
        <f t="shared" si="46"/>
        <v/>
      </c>
      <c r="N6" s="22" t="str">
        <f t="shared" si="46"/>
        <v/>
      </c>
      <c r="O6" s="22" t="str">
        <f t="shared" si="46"/>
        <v/>
      </c>
      <c r="P6" s="22" t="str">
        <f t="shared" si="46"/>
        <v/>
      </c>
      <c r="Q6" s="22" t="str">
        <f t="shared" si="46"/>
        <v/>
      </c>
      <c r="R6" s="22" t="str">
        <f t="shared" si="46"/>
        <v/>
      </c>
      <c r="S6" s="22" t="str">
        <f t="shared" si="46"/>
        <v/>
      </c>
      <c r="T6" s="22" t="str">
        <f t="shared" si="46"/>
        <v/>
      </c>
      <c r="U6" s="22" t="str">
        <f t="shared" si="46"/>
        <v/>
      </c>
      <c r="V6" s="22" t="str">
        <f t="shared" si="46"/>
        <v/>
      </c>
      <c r="W6" s="22" t="str">
        <f t="shared" si="46"/>
        <v/>
      </c>
      <c r="X6" s="22" t="str">
        <f t="shared" si="46"/>
        <v/>
      </c>
      <c r="Y6" s="22" t="str">
        <f t="shared" si="46"/>
        <v/>
      </c>
      <c r="Z6" s="22" t="str">
        <f t="shared" si="46"/>
        <v/>
      </c>
      <c r="AA6" s="22" t="str">
        <f t="shared" si="46"/>
        <v/>
      </c>
      <c r="AB6" s="22" t="str">
        <f t="shared" si="46"/>
        <v/>
      </c>
      <c r="AC6" s="22" t="str">
        <f t="shared" si="46"/>
        <v/>
      </c>
      <c r="AD6" s="22" t="str">
        <f t="shared" si="46"/>
        <v/>
      </c>
      <c r="AE6" s="22" t="str">
        <f t="shared" si="46"/>
        <v/>
      </c>
      <c r="AF6" s="22" t="str">
        <f t="shared" si="46"/>
        <v/>
      </c>
      <c r="AG6" s="22" t="str">
        <f t="shared" si="46"/>
        <v/>
      </c>
      <c r="AH6" s="22" t="str">
        <f t="shared" si="46"/>
        <v/>
      </c>
      <c r="AI6" s="22" t="str">
        <f t="shared" si="46"/>
        <v/>
      </c>
      <c r="AJ6" s="22" t="str">
        <f t="shared" si="46"/>
        <v/>
      </c>
      <c r="AK6" s="22" t="str">
        <f t="shared" si="46"/>
        <v/>
      </c>
      <c r="AL6" s="22" t="str">
        <f t="shared" si="46"/>
        <v/>
      </c>
      <c r="AM6" s="22" t="str">
        <f t="shared" si="46"/>
        <v/>
      </c>
      <c r="AN6" s="22" t="str">
        <f t="shared" si="46"/>
        <v/>
      </c>
      <c r="AO6" s="22" t="str">
        <f t="shared" si="46"/>
        <v/>
      </c>
      <c r="AP6" s="22" t="str">
        <f t="shared" si="46"/>
        <v/>
      </c>
      <c r="AQ6" s="22" t="str">
        <f t="shared" si="46"/>
        <v/>
      </c>
      <c r="AR6" s="22" t="str">
        <f t="shared" si="46"/>
        <v/>
      </c>
      <c r="AS6" s="22" t="str">
        <f t="shared" si="46"/>
        <v/>
      </c>
      <c r="AT6" s="22" t="str">
        <f t="shared" si="46"/>
        <v/>
      </c>
      <c r="AU6" s="22" t="str">
        <f t="shared" si="46"/>
        <v/>
      </c>
      <c r="AV6" s="22" t="str">
        <f t="shared" si="46"/>
        <v/>
      </c>
      <c r="AW6" s="22" t="str">
        <f t="shared" si="46"/>
        <v/>
      </c>
      <c r="AX6" s="22" t="str">
        <f t="shared" si="46"/>
        <v/>
      </c>
      <c r="AY6" s="22" t="str">
        <f t="shared" si="46"/>
        <v/>
      </c>
      <c r="AZ6" s="22" t="str">
        <f t="shared" si="46"/>
        <v/>
      </c>
      <c r="BA6" s="22" t="str">
        <f t="shared" si="46"/>
        <v/>
      </c>
      <c r="BB6" s="22" t="str">
        <f t="shared" si="46"/>
        <v/>
      </c>
      <c r="BC6" s="22" t="str">
        <f t="shared" si="46"/>
        <v/>
      </c>
      <c r="BD6" s="22" t="str">
        <f t="shared" si="46"/>
        <v/>
      </c>
      <c r="BE6" s="22" t="str">
        <f t="shared" si="46"/>
        <v/>
      </c>
      <c r="BF6" s="22" t="str">
        <f t="shared" si="46"/>
        <v/>
      </c>
      <c r="BG6" s="22" t="str">
        <f t="shared" si="46"/>
        <v/>
      </c>
      <c r="BH6" s="22" t="str">
        <f t="shared" si="46"/>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7">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7"/>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7"/>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7"/>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7"/>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7"/>
        <v/>
      </c>
      <c r="F13" s="44" t="s">
        <v>164</v>
      </c>
      <c r="G13" s="44" t="s">
        <v>165</v>
      </c>
      <c r="H13" s="44" t="s">
        <v>166</v>
      </c>
      <c r="I13" s="44" t="s">
        <v>167</v>
      </c>
      <c r="J13" s="44" t="s">
        <v>168</v>
      </c>
      <c r="K13" s="23" t="str">
        <f t="shared" ref="K13:AP13" si="48">IF(K$2&lt;&gt;"",K1,"")</f>
        <v/>
      </c>
      <c r="L13" s="23" t="str">
        <f t="shared" si="48"/>
        <v/>
      </c>
      <c r="M13" s="23" t="str">
        <f t="shared" si="48"/>
        <v/>
      </c>
      <c r="N13" s="23" t="str">
        <f t="shared" si="48"/>
        <v/>
      </c>
      <c r="O13" s="23" t="str">
        <f t="shared" si="48"/>
        <v/>
      </c>
      <c r="P13" s="23" t="str">
        <f t="shared" si="48"/>
        <v/>
      </c>
      <c r="Q13" s="23" t="str">
        <f t="shared" si="48"/>
        <v/>
      </c>
      <c r="R13" s="23" t="str">
        <f t="shared" si="48"/>
        <v/>
      </c>
      <c r="S13" s="23" t="str">
        <f t="shared" si="48"/>
        <v/>
      </c>
      <c r="T13" s="23" t="str">
        <f t="shared" si="48"/>
        <v/>
      </c>
      <c r="U13" s="23" t="str">
        <f t="shared" si="48"/>
        <v/>
      </c>
      <c r="V13" s="23" t="str">
        <f t="shared" si="48"/>
        <v/>
      </c>
      <c r="W13" s="23" t="str">
        <f t="shared" si="48"/>
        <v/>
      </c>
      <c r="X13" s="23" t="str">
        <f t="shared" si="48"/>
        <v/>
      </c>
      <c r="Y13" s="23" t="str">
        <f t="shared" si="48"/>
        <v/>
      </c>
      <c r="Z13" s="23" t="str">
        <f t="shared" si="48"/>
        <v/>
      </c>
      <c r="AA13" s="23" t="str">
        <f t="shared" si="48"/>
        <v/>
      </c>
      <c r="AB13" s="23" t="str">
        <f t="shared" si="48"/>
        <v/>
      </c>
      <c r="AC13" s="23" t="str">
        <f t="shared" si="48"/>
        <v/>
      </c>
      <c r="AD13" s="23" t="str">
        <f t="shared" si="48"/>
        <v/>
      </c>
      <c r="AE13" s="23" t="str">
        <f t="shared" si="48"/>
        <v/>
      </c>
      <c r="AF13" s="23" t="str">
        <f t="shared" si="48"/>
        <v/>
      </c>
      <c r="AG13" s="23" t="str">
        <f t="shared" si="48"/>
        <v/>
      </c>
      <c r="AH13" s="23" t="str">
        <f t="shared" si="48"/>
        <v/>
      </c>
      <c r="AI13" s="23" t="str">
        <f t="shared" si="48"/>
        <v/>
      </c>
      <c r="AJ13" s="23" t="str">
        <f t="shared" si="48"/>
        <v/>
      </c>
      <c r="AK13" s="23" t="str">
        <f t="shared" si="48"/>
        <v/>
      </c>
      <c r="AL13" s="23" t="str">
        <f t="shared" si="48"/>
        <v/>
      </c>
      <c r="AM13" s="23" t="str">
        <f t="shared" si="48"/>
        <v/>
      </c>
      <c r="AN13" s="23" t="str">
        <f t="shared" si="48"/>
        <v/>
      </c>
      <c r="AO13" s="23" t="str">
        <f t="shared" si="48"/>
        <v/>
      </c>
      <c r="AP13" s="23" t="str">
        <f t="shared" si="48"/>
        <v/>
      </c>
      <c r="AQ13" s="23" t="str">
        <f t="shared" ref="AQ13:BH13" si="49">IF(AQ$2&lt;&gt;"",AQ1,"")</f>
        <v/>
      </c>
      <c r="AR13" s="23" t="str">
        <f t="shared" si="49"/>
        <v/>
      </c>
      <c r="AS13" s="23" t="str">
        <f t="shared" si="49"/>
        <v/>
      </c>
      <c r="AT13" s="23" t="str">
        <f t="shared" si="49"/>
        <v/>
      </c>
      <c r="AU13" s="23" t="str">
        <f t="shared" si="49"/>
        <v/>
      </c>
      <c r="AV13" s="23" t="str">
        <f t="shared" si="49"/>
        <v/>
      </c>
      <c r="AW13" s="23" t="str">
        <f t="shared" si="49"/>
        <v/>
      </c>
      <c r="AX13" s="23" t="str">
        <f t="shared" si="49"/>
        <v/>
      </c>
      <c r="AY13" s="23" t="str">
        <f t="shared" si="49"/>
        <v/>
      </c>
      <c r="AZ13" s="23" t="str">
        <f t="shared" si="49"/>
        <v/>
      </c>
      <c r="BA13" s="23" t="str">
        <f t="shared" si="49"/>
        <v/>
      </c>
      <c r="BB13" s="23" t="str">
        <f t="shared" si="49"/>
        <v/>
      </c>
      <c r="BC13" s="23" t="str">
        <f t="shared" si="49"/>
        <v/>
      </c>
      <c r="BD13" s="23" t="str">
        <f t="shared" si="49"/>
        <v/>
      </c>
      <c r="BE13" s="23" t="str">
        <f t="shared" si="49"/>
        <v/>
      </c>
      <c r="BF13" s="23" t="str">
        <f t="shared" si="49"/>
        <v/>
      </c>
      <c r="BG13" s="23" t="str">
        <f t="shared" si="49"/>
        <v/>
      </c>
      <c r="BH13" s="23" t="str">
        <f t="shared" si="49"/>
        <v/>
      </c>
    </row>
    <row r="14" spans="1:60" ht="16.5" thickBot="1" x14ac:dyDescent="0.3">
      <c r="A14" s="19" t="s">
        <v>25</v>
      </c>
      <c r="B14" s="1" t="s">
        <v>16</v>
      </c>
      <c r="C14" s="18" t="str">
        <f>IF(Sayfa1!B28&lt;&gt;"",Sayfa1!B28,"")</f>
        <v/>
      </c>
      <c r="D14" s="41" t="str">
        <f t="shared" si="47"/>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7"/>
        <v/>
      </c>
      <c r="F15" s="14">
        <v>1</v>
      </c>
      <c r="G15" s="15"/>
      <c r="H15" s="15"/>
      <c r="I15" s="15"/>
      <c r="J15" s="15"/>
      <c r="K15" s="37"/>
      <c r="L15" s="37"/>
      <c r="M15" s="37"/>
      <c r="N15" s="37"/>
      <c r="O15" s="37"/>
      <c r="P15" s="37"/>
      <c r="Q15" s="37"/>
      <c r="R15" s="37"/>
      <c r="S15" s="37"/>
      <c r="T15" s="37"/>
      <c r="U15" s="66"/>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7"/>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7"/>
        <v/>
      </c>
      <c r="F17" s="14">
        <v>3</v>
      </c>
      <c r="G17" s="15"/>
      <c r="H17" s="15"/>
      <c r="I17" s="15"/>
      <c r="J17" s="15"/>
      <c r="K17" s="15"/>
      <c r="L17" s="67"/>
      <c r="M17" s="67"/>
      <c r="N17" s="67"/>
      <c r="O17" s="67"/>
      <c r="P17" s="67"/>
      <c r="Q17" s="67"/>
      <c r="R17" s="67"/>
      <c r="S17" s="67"/>
      <c r="T17" s="67"/>
      <c r="U17" s="67"/>
      <c r="V17" s="67"/>
      <c r="W17" s="67"/>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7"/>
        <v/>
      </c>
      <c r="F18" s="14">
        <v>4</v>
      </c>
      <c r="G18" s="15"/>
      <c r="H18" s="15"/>
      <c r="I18" s="15"/>
      <c r="J18" s="15"/>
      <c r="K18" s="15"/>
      <c r="L18" s="67"/>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7"/>
        <v/>
      </c>
      <c r="F19" s="14">
        <v>5</v>
      </c>
      <c r="G19" s="15"/>
      <c r="H19" s="15"/>
      <c r="I19" s="15"/>
      <c r="J19" s="15"/>
      <c r="K19" s="67"/>
      <c r="L19" s="67"/>
      <c r="M19" s="67"/>
      <c r="N19" s="67"/>
      <c r="O19" s="67"/>
      <c r="P19" s="67"/>
      <c r="Q19" s="67"/>
      <c r="R19" s="67"/>
      <c r="S19" s="67"/>
      <c r="T19" s="67"/>
      <c r="U19" s="67"/>
      <c r="V19" s="67"/>
      <c r="W19" s="67"/>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7"/>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7"/>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7"/>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7"/>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7"/>
        <v/>
      </c>
      <c r="F24" s="14">
        <v>10</v>
      </c>
      <c r="G24" s="15"/>
      <c r="H24" s="15"/>
      <c r="I24" s="15"/>
      <c r="J24" s="15"/>
      <c r="K24" s="67"/>
      <c r="L24" s="67"/>
      <c r="M24" s="67"/>
      <c r="N24" s="67"/>
      <c r="O24" s="67"/>
      <c r="P24" s="67"/>
      <c r="Q24" s="67"/>
      <c r="R24" s="67"/>
      <c r="S24" s="67"/>
      <c r="T24" s="67"/>
      <c r="U24" s="67"/>
      <c r="V24" s="67"/>
      <c r="W24" s="67"/>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7"/>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7"/>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7"/>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67"/>
      <c r="L34" s="67"/>
      <c r="M34" s="67"/>
      <c r="N34" s="67"/>
      <c r="O34" s="67"/>
      <c r="P34" s="67"/>
      <c r="Q34" s="67"/>
      <c r="R34" s="67"/>
      <c r="S34" s="67"/>
      <c r="T34" s="67"/>
      <c r="U34" s="67"/>
      <c r="V34" s="67"/>
      <c r="W34" s="67"/>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sortState ref="G15:W41">
    <sortCondition ref="G15:G41"/>
  </sortState>
  <phoneticPr fontId="5" type="noConversion"/>
  <conditionalFormatting sqref="G15:BH214">
    <cfRule type="expression" dxfId="23" priority="1">
      <formula>IF(OR($J15="S-",$J15="F2"),TRUE,FALSE)</formula>
    </cfRule>
    <cfRule type="expression" dxfId="22" priority="3">
      <formula>AND($G15&lt;&gt;"",MOD($F15,2))</formula>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7F05F-93D0-4568-866B-58FA7DDDD00A}">
  <dimension ref="A1:BH214"/>
  <sheetViews>
    <sheetView zoomScale="70" zoomScaleNormal="70" workbookViewId="0">
      <selection activeCell="M31" sqref="M31"/>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3: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3: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3: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3: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3: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3: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3: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3: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3: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3:60" ht="16.5" thickBot="1" x14ac:dyDescent="0.3">
      <c r="C58" t="s">
        <v>170</v>
      </c>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3: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3: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3: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3: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3: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3: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sortState ref="G15:W41">
    <sortCondition ref="G15:G41"/>
  </sortState>
  <conditionalFormatting sqref="G15:BH214">
    <cfRule type="expression" dxfId="21" priority="1">
      <formula>IF(OR($J15="S-",$J15="F2"),TRUE,FALSE)</formula>
    </cfRule>
    <cfRule type="expression" dxfId="20" priority="2">
      <formula>AND($G15&lt;&gt;"",MOD($F15,2))</formula>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E40DA-EB4D-42C9-AEF7-ADAD93D2DCA3}">
  <dimension ref="A1:BH214"/>
  <sheetViews>
    <sheetView zoomScale="70" zoomScaleNormal="70" workbookViewId="0">
      <selection activeCell="M22" sqref="M22"/>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sortState ref="G15:K41">
    <sortCondition ref="G15:G41"/>
  </sortState>
  <conditionalFormatting sqref="G15:BH214">
    <cfRule type="expression" dxfId="19" priority="1">
      <formula>IF(OR($J15="S-",$J15="F2"),TRUE,FALSE)</formula>
    </cfRule>
    <cfRule type="expression" dxfId="18" priority="2">
      <formula>AND($G15&lt;&gt;"",MOD($F15,2))</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9D4E0-2F6A-4222-AF2A-674933B692F3}">
  <dimension ref="A1:BH214"/>
  <sheetViews>
    <sheetView zoomScale="70" zoomScaleNormal="70" workbookViewId="0">
      <selection activeCell="F9" sqref="F8:H9"/>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17" priority="1">
      <formula>IF(OR($J15="S-",$J15="F2"),TRUE,FALSE)</formula>
    </cfRule>
    <cfRule type="expression" dxfId="16" priority="2">
      <formula>AND($G15&lt;&gt;"",MOD($F15,2))</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B758E-2004-45F0-8B14-F6485DE4C11C}">
  <dimension ref="A1:BH214"/>
  <sheetViews>
    <sheetView zoomScale="70" zoomScaleNormal="70" workbookViewId="0">
      <selection activeCell="C16" sqref="C16"/>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15" priority="1">
      <formula>IF(OR($J15="S-",$J15="F2"),TRUE,FALSE)</formula>
    </cfRule>
    <cfRule type="expression" dxfId="14" priority="2">
      <formula>AND($G15&lt;&gt;"",MOD($F15,2))</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4E2C9-BF8A-4195-9568-96CAED888189}">
  <dimension ref="A1:BH214"/>
  <sheetViews>
    <sheetView zoomScale="70" zoomScaleNormal="70" workbookViewId="0">
      <selection activeCell="F9" sqref="F9:H9"/>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13" priority="1">
      <formula>IF(OR($J15="S-",$J15="F2"),TRUE,FALSE)</formula>
    </cfRule>
    <cfRule type="expression" dxfId="12" priority="2">
      <formula>AND($G15&lt;&gt;"",MOD($F15,2))</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DF89F-76D6-466F-9C20-E0042002794A}">
  <dimension ref="A1:BH214"/>
  <sheetViews>
    <sheetView zoomScale="70" zoomScaleNormal="70" workbookViewId="0">
      <selection activeCell="F9" sqref="F9:H9"/>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6: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6: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6: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6: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6: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6: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6:60" ht="16.5" thickBot="1" x14ac:dyDescent="0.3">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6: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6: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6: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6: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6: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6: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6: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6: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6: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11" priority="1">
      <formula>IF(OR($J15="S-",$J15="F2"),TRUE,FALSE)</formula>
    </cfRule>
    <cfRule type="expression" dxfId="10" priority="2">
      <formula>AND($G15&lt;&gt;"",MOD($F15,2))</formula>
    </cfRule>
  </conditionalFormatting>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66DC4-CEC6-482B-923D-6D751E7CF015}">
  <dimension ref="A1:BH214"/>
  <sheetViews>
    <sheetView zoomScale="70" zoomScaleNormal="70" workbookViewId="0">
      <selection activeCell="H18" sqref="H18"/>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6: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6: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6: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6: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6: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6: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6:60" ht="16.5" thickBot="1" x14ac:dyDescent="0.3">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6: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6: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6: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6: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6: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6: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6: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6: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6: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9" priority="1">
      <formula>IF(OR($J15="S-",$J15="F2"),TRUE,FALSE)</formula>
    </cfRule>
    <cfRule type="expression" dxfId="8" priority="2">
      <formula>AND($G15&lt;&gt;"",MOD($F15,2))</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14</vt:i4>
      </vt:variant>
    </vt:vector>
  </HeadingPairs>
  <TitlesOfParts>
    <vt:vector size="14" baseType="lpstr">
      <vt:lpstr>Sayfa1</vt:lpstr>
      <vt:lpstr>Sayfa2</vt:lpstr>
      <vt:lpstr>Sayfa3</vt:lpstr>
      <vt:lpstr>Sayfa4</vt:lpstr>
      <vt:lpstr>Sayfa5</vt:lpstr>
      <vt:lpstr>Sayfa6</vt:lpstr>
      <vt:lpstr>Sayfa7</vt:lpstr>
      <vt:lpstr>Sayfa8</vt:lpstr>
      <vt:lpstr>Sayfa9</vt:lpstr>
      <vt:lpstr>Sayfa10</vt:lpstr>
      <vt:lpstr>Sayfa11</vt:lpstr>
      <vt:lpstr>Sayfa12</vt:lpstr>
      <vt:lpstr>Sayfa14</vt:lpstr>
      <vt:lpstr>Sayfa13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Barış Hasçelik</dc:creator>
  <cp:keywords/>
  <dc:description/>
  <cp:lastModifiedBy>Pau</cp:lastModifiedBy>
  <cp:revision/>
  <dcterms:created xsi:type="dcterms:W3CDTF">2015-06-05T18:19:34Z</dcterms:created>
  <dcterms:modified xsi:type="dcterms:W3CDTF">2025-09-04T08:13:39Z</dcterms:modified>
  <cp:category/>
  <cp:contentStatus/>
</cp:coreProperties>
</file>