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1" i="2" s="1"/>
  <c r="J20" i="2"/>
  <c r="K20" i="2" s="1"/>
  <c r="I19" i="2"/>
  <c r="J19" i="2" s="1"/>
  <c r="K19" i="2" s="1"/>
  <c r="J18" i="2"/>
  <c r="K18" i="2" s="1"/>
  <c r="K17" i="2"/>
  <c r="K16" i="2"/>
  <c r="I15" i="2"/>
  <c r="J15" i="2" s="1"/>
  <c r="K15" i="2" s="1"/>
  <c r="I14" i="2"/>
  <c r="J14" i="2" s="1"/>
  <c r="K14" i="2" s="1"/>
  <c r="J13" i="2"/>
  <c r="K13" i="2" s="1"/>
  <c r="J12" i="2"/>
  <c r="K12" i="2" s="1"/>
  <c r="J11" i="2"/>
  <c r="K11" i="2" s="1"/>
  <c r="I9" i="2"/>
  <c r="J9" i="2" s="1"/>
  <c r="K9" i="2" s="1"/>
  <c r="J10" i="2"/>
  <c r="J8" i="2"/>
  <c r="K8" i="2" s="1"/>
  <c r="J7" i="2"/>
  <c r="K7" i="2" s="1"/>
  <c r="J6" i="2"/>
  <c r="K6" i="2" s="1"/>
  <c r="I5" i="2"/>
  <c r="J5" i="2" s="1"/>
  <c r="K5" i="2" s="1"/>
  <c r="K4" i="2"/>
  <c r="K3" i="2"/>
</calcChain>
</file>

<file path=xl/sharedStrings.xml><?xml version="1.0" encoding="utf-8"?>
<sst xmlns="http://schemas.openxmlformats.org/spreadsheetml/2006/main" count="116" uniqueCount="95">
  <si>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</si>
  <si>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</si>
  <si>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</si>
  <si>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</si>
  <si>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</si>
  <si>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</si>
  <si>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</si>
  <si>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</si>
  <si>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</si>
  <si>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</si>
  <si>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</si>
  <si>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</si>
  <si>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</si>
  <si>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</si>
  <si>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</si>
  <si>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</si>
  <si>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</si>
  <si>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</si>
  <si>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</si>
  <si>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</si>
  <si>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</si>
  <si>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</si>
  <si>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</si>
  <si>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</si>
  <si>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</si>
  <si>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</si>
  <si>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</si>
  <si>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</si>
  <si>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</si>
  <si>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</si>
  <si>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</si>
  <si>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</si>
  <si>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</si>
  <si>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</si>
  <si>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</si>
  <si>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</si>
  <si>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</si>
  <si>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</si>
  <si>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</si>
  <si>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</si>
  <si>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</si>
  <si>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</si>
  <si>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</si>
  <si>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</si>
  <si>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</si>
  <si>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</si>
  <si>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</si>
  <si>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</si>
  <si>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</si>
  <si>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</si>
  <si>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</si>
  <si>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</si>
  <si>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</si>
  <si>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</si>
  <si>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</si>
  <si>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</si>
  <si>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</si>
  <si>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</si>
  <si>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</si>
  <si>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</si>
  <si>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</si>
  <si>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</si>
  <si>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</si>
  <si>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</si>
  <si>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</si>
  <si>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</si>
  <si>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</si>
  <si>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</si>
  <si>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</si>
  <si>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</si>
  <si>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</si>
  <si>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</si>
  <si>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</si>
  <si>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</si>
  <si>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</si>
  <si>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</si>
  <si>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</si>
  <si>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</si>
  <si>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</si>
  <si>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</si>
  <si>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</si>
  <si>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</si>
  <si>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</si>
  <si>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</si>
  <si>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</si>
  <si>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</si>
  <si>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</si>
  <si>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</si>
  <si>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</si>
  <si>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</si>
  <si>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</si>
  <si>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FATİH ÜNİVERSİTESİ/TIP FAKÜLTESİ/TIP PR. (ÜCRETLİ)/</t>
  </si>
  <si>
    <t>İSTANBUL ÜNİVERSİTESİ/İSTANBUL TIP FAKÜLTESİ/TIP PR. (ÜCRETLİ)/</t>
  </si>
  <si>
    <t>KASIM AYI 3. TAKSİT TUTARI</t>
  </si>
  <si>
    <r>
      <t xml:space="preserve">2017-2018 EĞİTİM ÖĞRETİM YILI GÜZ DÖNEMİNE AİT KASIM AYI 3.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20.11.2017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</si>
</sst>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H5" sqref="H5"/>
    </sheetView>
  </sheetViews>
  <sheetFormatPr defaultRowHeight="12.75" x14ac:dyDescent="0.2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7" customWidth="1"/>
    <col min="10" max="10" width="17" style="1" customWidth="1"/>
    <col min="11" max="12" width="12.85546875" style="1" customWidth="1"/>
    <col min="13" max="16384" width="9.140625" style="1"/>
  </cols>
  <sheetData>
    <row r="1" spans="1:13" ht="27.7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5" customFormat="1" ht="35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2" t="s">
        <v>10</v>
      </c>
      <c r="K2" s="2" t="s">
        <v>93</v>
      </c>
      <c r="L2" s="2" t="s">
        <v>11</v>
      </c>
    </row>
    <row r="3" spans="1:13" ht="24.95" customHeight="1" x14ac:dyDescent="0.25">
      <c r="A3" s="7">
        <v>1</v>
      </c>
      <c r="B3" s="8">
        <v>16351058</v>
      </c>
      <c r="C3" s="8">
        <v>42679011796</v>
      </c>
      <c r="D3" s="8" t="s">
        <v>13</v>
      </c>
      <c r="E3" s="8" t="s">
        <v>14</v>
      </c>
      <c r="F3" s="8" t="s">
        <v>12</v>
      </c>
      <c r="G3" s="8" t="s">
        <v>15</v>
      </c>
      <c r="H3" s="8" t="s">
        <v>16</v>
      </c>
      <c r="I3" s="9" t="s">
        <v>17</v>
      </c>
      <c r="J3" s="10">
        <v>3046.56</v>
      </c>
      <c r="K3" s="10">
        <f t="shared" ref="K3:K9" si="0">J3/9</f>
        <v>338.50666666666666</v>
      </c>
      <c r="L3" s="10"/>
      <c r="M3" s="6"/>
    </row>
    <row r="4" spans="1:13" ht="24.95" customHeight="1" x14ac:dyDescent="0.25">
      <c r="A4" s="11">
        <v>2</v>
      </c>
      <c r="B4" s="12">
        <v>16353052</v>
      </c>
      <c r="C4" s="12">
        <v>32008367830</v>
      </c>
      <c r="D4" s="12" t="s">
        <v>18</v>
      </c>
      <c r="E4" s="12" t="s">
        <v>19</v>
      </c>
      <c r="F4" s="12" t="s">
        <v>12</v>
      </c>
      <c r="G4" s="12" t="s">
        <v>20</v>
      </c>
      <c r="H4" s="12" t="s">
        <v>21</v>
      </c>
      <c r="I4" s="13" t="s">
        <v>22</v>
      </c>
      <c r="J4" s="14">
        <v>8754.07</v>
      </c>
      <c r="K4" s="14">
        <f t="shared" si="0"/>
        <v>972.67444444444436</v>
      </c>
      <c r="L4" s="14"/>
      <c r="M4" s="6"/>
    </row>
    <row r="5" spans="1:13" ht="24.95" customHeight="1" x14ac:dyDescent="0.25">
      <c r="A5" s="11">
        <v>3</v>
      </c>
      <c r="B5" s="12">
        <v>16341067</v>
      </c>
      <c r="C5" s="12">
        <v>27598104118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3">
        <f>13874.9*0.75</f>
        <v>10406.174999999999</v>
      </c>
      <c r="J5" s="14">
        <f t="shared" ref="J5:J15" si="1">I5*9.79/100+I5</f>
        <v>11424.939532499999</v>
      </c>
      <c r="K5" s="14">
        <f t="shared" si="0"/>
        <v>1269.4377258333332</v>
      </c>
      <c r="L5" s="14"/>
    </row>
    <row r="6" spans="1:13" ht="24.95" customHeight="1" x14ac:dyDescent="0.25">
      <c r="A6" s="11">
        <v>4</v>
      </c>
      <c r="B6" s="12">
        <v>16367070</v>
      </c>
      <c r="C6" s="12">
        <v>17722850226</v>
      </c>
      <c r="D6" s="12" t="s">
        <v>28</v>
      </c>
      <c r="E6" s="12" t="s">
        <v>29</v>
      </c>
      <c r="F6" s="12" t="s">
        <v>12</v>
      </c>
      <c r="G6" s="12" t="s">
        <v>30</v>
      </c>
      <c r="H6" s="12" t="s">
        <v>31</v>
      </c>
      <c r="I6" s="15">
        <v>10819</v>
      </c>
      <c r="J6" s="14">
        <f t="shared" si="1"/>
        <v>11878.1801</v>
      </c>
      <c r="K6" s="14">
        <f t="shared" si="0"/>
        <v>1319.7977888888888</v>
      </c>
      <c r="L6" s="14"/>
    </row>
    <row r="7" spans="1:13" ht="24.95" customHeight="1" x14ac:dyDescent="0.25">
      <c r="A7" s="11">
        <v>5</v>
      </c>
      <c r="B7" s="12">
        <v>16367071</v>
      </c>
      <c r="C7" s="12">
        <v>21559705802</v>
      </c>
      <c r="D7" s="12" t="s">
        <v>32</v>
      </c>
      <c r="E7" s="12" t="s">
        <v>33</v>
      </c>
      <c r="F7" s="12" t="s">
        <v>12</v>
      </c>
      <c r="G7" s="12" t="s">
        <v>34</v>
      </c>
      <c r="H7" s="12" t="s">
        <v>35</v>
      </c>
      <c r="I7" s="15">
        <v>11359.95</v>
      </c>
      <c r="J7" s="14">
        <f t="shared" si="1"/>
        <v>12472.089105000001</v>
      </c>
      <c r="K7" s="14">
        <f t="shared" si="0"/>
        <v>1385.7876783333334</v>
      </c>
      <c r="L7" s="14"/>
    </row>
    <row r="8" spans="1:13" ht="24.95" customHeight="1" x14ac:dyDescent="0.25">
      <c r="A8" s="11">
        <v>6</v>
      </c>
      <c r="B8" s="12">
        <v>16367073</v>
      </c>
      <c r="C8" s="12">
        <v>36904203322</v>
      </c>
      <c r="D8" s="12" t="s">
        <v>36</v>
      </c>
      <c r="E8" s="12" t="s">
        <v>37</v>
      </c>
      <c r="F8" s="12" t="s">
        <v>12</v>
      </c>
      <c r="G8" s="12" t="s">
        <v>38</v>
      </c>
      <c r="H8" s="12" t="s">
        <v>39</v>
      </c>
      <c r="I8" s="13" t="s">
        <v>17</v>
      </c>
      <c r="J8" s="14">
        <f t="shared" si="1"/>
        <v>15233.252709999999</v>
      </c>
      <c r="K8" s="14">
        <f t="shared" si="0"/>
        <v>1692.5836344444442</v>
      </c>
      <c r="L8" s="14"/>
    </row>
    <row r="9" spans="1:13" ht="24.95" customHeight="1" x14ac:dyDescent="0.25">
      <c r="A9" s="11">
        <v>8</v>
      </c>
      <c r="B9" s="12">
        <v>16201130</v>
      </c>
      <c r="C9" s="12">
        <v>66559309902</v>
      </c>
      <c r="D9" s="12" t="s">
        <v>45</v>
      </c>
      <c r="E9" s="12" t="s">
        <v>46</v>
      </c>
      <c r="F9" s="12" t="s">
        <v>47</v>
      </c>
      <c r="G9" s="12" t="s">
        <v>48</v>
      </c>
      <c r="H9" s="12" t="s">
        <v>49</v>
      </c>
      <c r="I9" s="16">
        <f>30293.2/2</f>
        <v>15146.6</v>
      </c>
      <c r="J9" s="14">
        <f t="shared" si="1"/>
        <v>16629.452140000001</v>
      </c>
      <c r="K9" s="14">
        <f t="shared" si="0"/>
        <v>1847.7169044444445</v>
      </c>
      <c r="L9" s="14"/>
      <c r="M9" s="6"/>
    </row>
    <row r="10" spans="1:13" ht="24.95" customHeight="1" x14ac:dyDescent="0.25">
      <c r="A10" s="7">
        <v>7</v>
      </c>
      <c r="B10" s="12">
        <v>16353053</v>
      </c>
      <c r="C10" s="12">
        <v>40078084854</v>
      </c>
      <c r="D10" s="12" t="s">
        <v>40</v>
      </c>
      <c r="E10" s="12" t="s">
        <v>41</v>
      </c>
      <c r="F10" s="12" t="s">
        <v>12</v>
      </c>
      <c r="G10" s="12" t="s">
        <v>42</v>
      </c>
      <c r="H10" s="12" t="s">
        <v>43</v>
      </c>
      <c r="I10" s="13" t="s">
        <v>44</v>
      </c>
      <c r="J10" s="14">
        <f t="shared" si="1"/>
        <v>16405.041380000002</v>
      </c>
      <c r="K10" s="14">
        <v>2345.56</v>
      </c>
      <c r="L10" s="14"/>
    </row>
    <row r="11" spans="1:13" ht="24.95" customHeight="1" x14ac:dyDescent="0.25">
      <c r="A11" s="11">
        <v>9</v>
      </c>
      <c r="B11" s="12">
        <v>16165077</v>
      </c>
      <c r="C11" s="12">
        <v>24191149416</v>
      </c>
      <c r="D11" s="12" t="s">
        <v>50</v>
      </c>
      <c r="E11" s="12" t="s">
        <v>51</v>
      </c>
      <c r="F11" s="12" t="s">
        <v>52</v>
      </c>
      <c r="G11" s="12" t="s">
        <v>53</v>
      </c>
      <c r="H11" s="12" t="s">
        <v>54</v>
      </c>
      <c r="I11" s="13" t="s">
        <v>55</v>
      </c>
      <c r="J11" s="14">
        <f t="shared" si="1"/>
        <v>22178.227761000002</v>
      </c>
      <c r="K11" s="14">
        <f t="shared" ref="K11:K21" si="2">J11/9</f>
        <v>2464.2475290000002</v>
      </c>
      <c r="L11" s="14"/>
    </row>
    <row r="12" spans="1:13" ht="24.95" customHeight="1" x14ac:dyDescent="0.25">
      <c r="A12" s="11">
        <v>10</v>
      </c>
      <c r="B12" s="12">
        <v>16243097</v>
      </c>
      <c r="C12" s="12">
        <v>23732138100</v>
      </c>
      <c r="D12" s="12" t="s">
        <v>56</v>
      </c>
      <c r="E12" s="12" t="s">
        <v>57</v>
      </c>
      <c r="F12" s="12" t="s">
        <v>58</v>
      </c>
      <c r="G12" s="12" t="s">
        <v>59</v>
      </c>
      <c r="H12" s="12" t="s">
        <v>60</v>
      </c>
      <c r="I12" s="13" t="s">
        <v>61</v>
      </c>
      <c r="J12" s="14">
        <f t="shared" si="1"/>
        <v>24823.672705999998</v>
      </c>
      <c r="K12" s="14">
        <f t="shared" si="2"/>
        <v>2758.1858562222219</v>
      </c>
      <c r="L12" s="14"/>
    </row>
    <row r="13" spans="1:13" ht="24.95" customHeight="1" x14ac:dyDescent="0.25">
      <c r="A13" s="11">
        <v>11</v>
      </c>
      <c r="B13" s="8">
        <v>16203119</v>
      </c>
      <c r="C13" s="8">
        <v>99061475810</v>
      </c>
      <c r="D13" s="8" t="s">
        <v>62</v>
      </c>
      <c r="E13" s="8" t="s">
        <v>63</v>
      </c>
      <c r="F13" s="8" t="s">
        <v>47</v>
      </c>
      <c r="G13" s="8" t="s">
        <v>64</v>
      </c>
      <c r="H13" s="8" t="s">
        <v>65</v>
      </c>
      <c r="I13" s="9" t="s">
        <v>66</v>
      </c>
      <c r="J13" s="10">
        <f t="shared" si="1"/>
        <v>25263.601235999999</v>
      </c>
      <c r="K13" s="10">
        <f t="shared" si="2"/>
        <v>2807.066804</v>
      </c>
      <c r="L13" s="10"/>
    </row>
    <row r="14" spans="1:13" ht="24.95" customHeight="1" x14ac:dyDescent="0.25">
      <c r="A14" s="11">
        <v>12</v>
      </c>
      <c r="B14" s="8">
        <v>16270219</v>
      </c>
      <c r="C14" s="8">
        <v>29803385862</v>
      </c>
      <c r="D14" s="8" t="s">
        <v>67</v>
      </c>
      <c r="E14" s="8" t="s">
        <v>68</v>
      </c>
      <c r="F14" s="8" t="s">
        <v>69</v>
      </c>
      <c r="G14" s="8" t="s">
        <v>70</v>
      </c>
      <c r="H14" s="8" t="s">
        <v>71</v>
      </c>
      <c r="I14" s="9">
        <f>35131.46*0.75</f>
        <v>26348.595000000001</v>
      </c>
      <c r="J14" s="10">
        <f t="shared" si="1"/>
        <v>28928.122450499999</v>
      </c>
      <c r="K14" s="10">
        <f t="shared" si="2"/>
        <v>3214.2358278333331</v>
      </c>
      <c r="L14" s="10"/>
    </row>
    <row r="15" spans="1:13" ht="24.95" customHeight="1" x14ac:dyDescent="0.25">
      <c r="A15" s="7">
        <v>13</v>
      </c>
      <c r="B15" s="8">
        <v>16270207</v>
      </c>
      <c r="C15" s="8">
        <v>20176752022</v>
      </c>
      <c r="D15" s="8" t="s">
        <v>74</v>
      </c>
      <c r="E15" s="8" t="s">
        <v>75</v>
      </c>
      <c r="F15" s="8" t="s">
        <v>69</v>
      </c>
      <c r="G15" s="8" t="s">
        <v>76</v>
      </c>
      <c r="H15" s="8" t="s">
        <v>77</v>
      </c>
      <c r="I15" s="9">
        <f>38059.08*0.75</f>
        <v>28544.31</v>
      </c>
      <c r="J15" s="10">
        <f t="shared" si="1"/>
        <v>31338.797949</v>
      </c>
      <c r="K15" s="10">
        <f t="shared" si="2"/>
        <v>3482.0886609999998</v>
      </c>
      <c r="L15" s="10"/>
    </row>
    <row r="16" spans="1:13" ht="24.95" customHeight="1" x14ac:dyDescent="0.25">
      <c r="A16" s="11">
        <v>14</v>
      </c>
      <c r="B16" s="12">
        <v>16270202</v>
      </c>
      <c r="C16" s="12">
        <v>16687624088</v>
      </c>
      <c r="D16" s="12" t="s">
        <v>78</v>
      </c>
      <c r="E16" s="12" t="s">
        <v>79</v>
      </c>
      <c r="F16" s="12" t="s">
        <v>69</v>
      </c>
      <c r="G16" s="12" t="s">
        <v>80</v>
      </c>
      <c r="H16" s="12" t="s">
        <v>81</v>
      </c>
      <c r="I16" s="15">
        <v>30175.95</v>
      </c>
      <c r="J16" s="14">
        <v>31684.74</v>
      </c>
      <c r="K16" s="14">
        <f t="shared" si="2"/>
        <v>3520.5266666666666</v>
      </c>
      <c r="L16" s="14"/>
    </row>
    <row r="17" spans="1:12" ht="24.95" customHeight="1" x14ac:dyDescent="0.25">
      <c r="A17" s="11">
        <v>15</v>
      </c>
      <c r="B17" s="12">
        <v>16270204</v>
      </c>
      <c r="C17" s="12">
        <v>18670916378</v>
      </c>
      <c r="D17" s="12" t="s">
        <v>82</v>
      </c>
      <c r="E17" s="12" t="s">
        <v>83</v>
      </c>
      <c r="F17" s="12" t="s">
        <v>69</v>
      </c>
      <c r="G17" s="12" t="s">
        <v>80</v>
      </c>
      <c r="H17" s="12" t="s">
        <v>81</v>
      </c>
      <c r="I17" s="15">
        <v>31159.91</v>
      </c>
      <c r="J17" s="14">
        <v>32717.9</v>
      </c>
      <c r="K17" s="14">
        <f t="shared" si="2"/>
        <v>3635.3222222222225</v>
      </c>
      <c r="L17" s="14"/>
    </row>
    <row r="18" spans="1:12" ht="24.95" customHeight="1" x14ac:dyDescent="0.25">
      <c r="A18" s="11">
        <v>16</v>
      </c>
      <c r="B18" s="12">
        <v>16270244</v>
      </c>
      <c r="C18" s="12">
        <v>64390082282</v>
      </c>
      <c r="D18" s="12" t="s">
        <v>36</v>
      </c>
      <c r="E18" s="12" t="s">
        <v>84</v>
      </c>
      <c r="F18" s="12" t="s">
        <v>69</v>
      </c>
      <c r="G18" s="12" t="s">
        <v>72</v>
      </c>
      <c r="H18" s="12" t="s">
        <v>73</v>
      </c>
      <c r="I18" s="19">
        <v>30780</v>
      </c>
      <c r="J18" s="14">
        <f>I18*9.79/100+I18</f>
        <v>33793.362000000001</v>
      </c>
      <c r="K18" s="14">
        <f t="shared" si="2"/>
        <v>3754.8180000000002</v>
      </c>
      <c r="L18" s="14"/>
    </row>
    <row r="19" spans="1:12" ht="24.95" customHeight="1" x14ac:dyDescent="0.25">
      <c r="A19" s="11">
        <v>17</v>
      </c>
      <c r="B19" s="12">
        <v>16270214</v>
      </c>
      <c r="C19" s="12">
        <v>26284551328</v>
      </c>
      <c r="D19" s="12" t="s">
        <v>85</v>
      </c>
      <c r="E19" s="12" t="s">
        <v>86</v>
      </c>
      <c r="F19" s="12" t="s">
        <v>69</v>
      </c>
      <c r="G19" s="12" t="s">
        <v>72</v>
      </c>
      <c r="H19" s="12" t="s">
        <v>73</v>
      </c>
      <c r="I19" s="13">
        <f>39648.49*0.9</f>
        <v>35683.640999999996</v>
      </c>
      <c r="J19" s="14">
        <f>I19*9.79/100+I19</f>
        <v>39177.069453899996</v>
      </c>
      <c r="K19" s="14">
        <f t="shared" si="2"/>
        <v>4353.0077170999994</v>
      </c>
      <c r="L19" s="14"/>
    </row>
    <row r="20" spans="1:12" ht="24.95" customHeight="1" x14ac:dyDescent="0.25">
      <c r="A20" s="11">
        <v>18</v>
      </c>
      <c r="B20" s="12">
        <v>16270227</v>
      </c>
      <c r="C20" s="12">
        <v>38299162314</v>
      </c>
      <c r="D20" s="12" t="s">
        <v>87</v>
      </c>
      <c r="E20" s="12" t="s">
        <v>88</v>
      </c>
      <c r="F20" s="12" t="s">
        <v>69</v>
      </c>
      <c r="G20" s="12" t="s">
        <v>72</v>
      </c>
      <c r="H20" s="12" t="s">
        <v>73</v>
      </c>
      <c r="I20" s="19">
        <v>36936</v>
      </c>
      <c r="J20" s="14">
        <f>I20*9.79/100+I20</f>
        <v>40552.034399999997</v>
      </c>
      <c r="K20" s="14">
        <f t="shared" si="2"/>
        <v>4505.7815999999993</v>
      </c>
      <c r="L20" s="14"/>
    </row>
    <row r="21" spans="1:12" ht="24.95" customHeight="1" x14ac:dyDescent="0.25">
      <c r="A21" s="7">
        <v>19</v>
      </c>
      <c r="B21" s="12">
        <v>16270236</v>
      </c>
      <c r="C21" s="12">
        <v>44956247720</v>
      </c>
      <c r="D21" s="12" t="s">
        <v>89</v>
      </c>
      <c r="E21" s="12" t="s">
        <v>90</v>
      </c>
      <c r="F21" s="12" t="s">
        <v>69</v>
      </c>
      <c r="G21" s="12" t="s">
        <v>91</v>
      </c>
      <c r="H21" s="12" t="s">
        <v>92</v>
      </c>
      <c r="I21" s="15">
        <v>46954.46</v>
      </c>
      <c r="J21" s="14">
        <f>I21*9.79/100+I21</f>
        <v>51551.301633999996</v>
      </c>
      <c r="K21" s="14">
        <f t="shared" si="2"/>
        <v>5727.9224037777776</v>
      </c>
      <c r="L21" s="14"/>
    </row>
    <row r="23" spans="1:12" ht="12.75" customHeight="1" x14ac:dyDescent="0.25">
      <c r="A23" s="20" t="s">
        <v>94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8"/>
    </row>
    <row r="24" spans="1:12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18"/>
    </row>
    <row r="25" spans="1:12" ht="49.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18"/>
    </row>
  </sheetData>
  <mergeCells count="2">
    <mergeCell ref="A23:K25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2017-11-10T08:32:10Z</dcterms:modified>
</cp:coreProperties>
</file>